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<sst xmlns="http://schemas.openxmlformats.org/spreadsheetml/2006/main" count="19" uniqueCount="19">
  <si>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</si>
  <si>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AHW020</t>
  </si>
  <si>
    <t xml:space="preserve">Ude</t>
  </si>
  <si>
    <t xml:space="preserve">Instalación de equipo de sistema Wellpoint.</t>
  </si>
  <si>
    <r>
      <rPr>
        <sz val="7.80"/>
        <color rgb="FF000000"/>
        <rFont val="Arial"/>
        <family val="2"/>
      </rPr>
      <t xml:space="preserve">Instalación de equipo completo para rebaixe do nivel freático, sistema de drenaxe Wellpoint, </t>
    </r>
    <r>
      <rPr>
        <b/>
        <sz val="7.80"/>
        <color rgb="FF000000"/>
        <rFont val="Arial"/>
        <family val="2"/>
      </rPr>
      <t xml:space="preserve">compuesto por un máximo de 40 lanzas o puntas filtrantes de 5 a 6 m de longitud, hincadas mediante una bomba especial alrededor del área a drenar e unidas, mediante latiguillos de presión, a un colector perimetral de ata 70 m de lonxitude, por el cual el agua es aspirada, gracias a una bomba de vacío de 12 CV de potencia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</si>
  <si>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</si>
  <si>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</si>
  <si>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</si>
  <si>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</si>
  <si>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</si>
  <si>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</si>
  <si>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mq12swp020a</t>
  </si>
  <si>
    <t xml:space="preserve">Ude</t>
  </si>
  <si>
    <t xml:space="preserve">Instalación de equipo de sistema de drenaje Wellpoint, compuesto por un máximo de 40 lanzas o puntas filtrantes de 5 a 6 m de longitud, hincadas mediante una bomba especial alrededor del área a drenar e unidas, mediante latiguillos de presión, a un colector perimetral de ata 70 m de lonxitude, por el cual el agua es aspirada, gracias a una bomba de vacío de 12 CV de potencia, incluso hincado de las lanzas o puntas filtrantes, tubería de desagüe de 6" de diámetro y hasta 50 m de longitud, desde colector perimetral al punto de vertido, línea de conexión a la red eléctrica de ata 25 m de lonxitude e desprazamento de persoal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</si>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</sst>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81" customWidth="1"/>
    <col min="3" max="3" width="5.83" customWidth="1"/>
    <col min="4" max="4" width="22.88" customWidth="1"/>
    <col min="5" max="5" width="26.67" customWidth="1"/>
    <col min="6" max="6" width="15.15" customWidth="1"/>
    <col min="7" max="7" width="2.33" customWidth="1"/>
    <col min="8" max="8" width="6.41" customWidth="1"/>
    <col min="9" max="9" width="6.4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9" t="s">
        <v>12</v>
      </c>
      <c r="C8" s="12" t="s">
        <v>13</v>
      </c>
      <c r="D8" s="12"/>
      <c r="E8" s="12"/>
      <c r="F8" s="12"/>
      <c r="G8" s="12"/>
      <c r="H8" s="14">
        <v>1.005000</v>
      </c>
      <c r="I8" s="16">
        <v>992.400000</v>
      </c>
      <c r="J8" s="16"/>
      <c r="K8" s="16">
        <f ca="1">ROUND(INDIRECT(ADDRESS(ROW()+(0), COLUMN()+(-3), 1))*INDIRECT(ADDRESS(ROW()+(0), COLUMN()+(-2), 1)), 2)</f>
        <v>997.360000</v>
      </c>
    </row>
    <row r="9" spans="1:11" ht="12.00" thickBot="1" customHeight="1">
      <c r="A9" s="17"/>
      <c r="B9" s="18" t="s">
        <v>14</v>
      </c>
      <c r="C9" s="10" t="s">
        <v>15</v>
      </c>
      <c r="D9" s="10"/>
      <c r="E9" s="10"/>
      <c r="F9" s="10"/>
      <c r="G9" s="10"/>
      <c r="H9" s="19">
        <v>2.000000</v>
      </c>
      <c r="I9" s="20">
        <f ca="1">ROUND(SUM(INDIRECT(ADDRESS(ROW()+(-1), COLUMN()+(2), 1))), 2)</f>
        <v>997.360000</v>
      </c>
      <c r="J9" s="20"/>
      <c r="K9" s="20">
        <f ca="1">ROUND(INDIRECT(ADDRESS(ROW()+(0), COLUMN()+(-3), 1))*INDIRECT(ADDRESS(ROW()+(0), COLUMN()+(-2), 1))/100, 2)</f>
        <v>19.950000</v>
      </c>
    </row>
    <row r="10" spans="1:11" ht="12.00" thickBot="1" customHeight="1">
      <c r="A10" s="21"/>
      <c r="B10" s="22" t="s">
        <v>16</v>
      </c>
      <c r="C10" s="21" t="s">
        <v>17</v>
      </c>
      <c r="D10" s="21"/>
      <c r="E10" s="21"/>
      <c r="F10" s="21"/>
      <c r="G10" s="21"/>
      <c r="H10" s="23">
        <v>3.000000</v>
      </c>
      <c r="I10" s="24">
        <f ca="1">ROUND(SUM(INDIRECT(ADDRESS(ROW()+(-1), COLUMN()+(2), 1)),INDIRECT(ADDRESS(ROW()+(-2), COLUMN()+(2), 1))), 2)</f>
        <v>1017.310000</v>
      </c>
      <c r="J10" s="24"/>
      <c r="K10" s="24">
        <f ca="1">ROUND(INDIRECT(ADDRESS(ROW()+(0), COLUMN()+(-3), 1))*INDIRECT(ADDRESS(ROW()+(0), COLUMN()+(-2), 1))/100, 2)</f>
        <v>30.520000</v>
      </c>
    </row>
    <row r="11" spans="1:11" ht="12.00" thickBot="1" customHeight="1">
      <c r="A11" s="25"/>
      <c r="B11" s="26"/>
      <c r="C11" s="26"/>
      <c r="D11" s="26"/>
      <c r="E11" s="26"/>
      <c r="F11" s="26"/>
      <c r="G11" s="26"/>
      <c r="H11" s="27"/>
      <c r="I11" s="6" t="s">
        <v>18</v>
      </c>
      <c r="J11" s="6"/>
      <c r="K11" s="28">
        <f ca="1">ROUND(SUM(INDIRECT(ADDRESS(ROW()+(-1), COLUMN()+(0), 1)),INDIRECT(ADDRESS(ROW()+(-2), COLUMN()+(0), 1)),INDIRECT(ADDRESS(ROW()+(-3), COLUMN()+(0), 1))), 2)</f>
        <v>1047.830000</v>
      </c>
    </row>
  </sheetData>
  <mergeCells count="1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