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<sst xmlns="http://schemas.openxmlformats.org/spreadsheetml/2006/main" count="32" uniqueCount="32">
  <si>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</si>
  <si>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CMP010</t>
  </si>
  <si>
    <t xml:space="preserve">m³</t>
  </si>
  <si>
    <t xml:space="preserve">Pozo de cimentación de hormigón ciclópeo.</t>
  </si>
  <si>
    <r>
      <rPr>
        <sz val="7.80"/>
        <color rgb="FF000000"/>
        <rFont val="Arial"/>
        <family val="2"/>
      </rPr>
      <t xml:space="preserve">Pozo de cimentación de hormigón ciclópeo, realizado con </t>
    </r>
    <r>
      <rPr>
        <b/>
        <sz val="7.80"/>
        <color rgb="FF000000"/>
        <rFont val="Arial"/>
        <family val="2"/>
      </rPr>
      <t xml:space="preserve">formigón HM-15/B/40/I fabricado en central e verquido dende camión</t>
    </r>
    <r>
      <rPr>
        <sz val="7.80"/>
        <color rgb="FF000000"/>
        <rFont val="Arial"/>
        <family val="2"/>
      </rPr>
      <t xml:space="preserve">, (60% de volumen) y bolos de piedra entre 80 y 150 mm de diámetro (40% de volumen).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</si>
  <si>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</si>
  <si>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</si>
  <si>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</si>
  <si>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</si>
  <si>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</si>
  <si>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</si>
  <si>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mt10hmf010Lv</t>
  </si>
  <si>
    <t xml:space="preserve">m³</t>
  </si>
  <si>
    <t xml:space="preserve">Formigón HM-15/B/40/I, fabricado en central.</t>
  </si>
  <si>
    <t xml:space="preserve">mt01arg020</t>
  </si>
  <si>
    <t xml:space="preserve">m³</t>
  </si>
  <si>
    <t xml:space="preserve">Bolos de piedra para hormigón ciclópeo, de 80 a 150 mm de diámetro.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</si>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</sst>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75" customWidth="1"/>
    <col min="3" max="3" width="4.66" customWidth="1"/>
    <col min="4" max="4" width="11.07" customWidth="1"/>
    <col min="5" max="5" width="52.17" customWidth="1"/>
    <col min="6" max="6" width="5.97" customWidth="1"/>
    <col min="7" max="7" width="3.06" customWidth="1"/>
    <col min="8" max="8" width="5.97" customWidth="1"/>
    <col min="9" max="9" width="2.77" customWidth="1"/>
    <col min="10" max="10" width="6.2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0.660000</v>
      </c>
      <c r="G8" s="14"/>
      <c r="H8" s="16">
        <v>62.730000</v>
      </c>
      <c r="I8" s="16"/>
      <c r="J8" s="16">
        <f ca="1">ROUND(INDIRECT(ADDRESS(ROW()+(0), COLUMN()+(-4), 1))*INDIRECT(ADDRESS(ROW()+(0), COLUMN()+(-2), 1)), 2)</f>
        <v>41.400000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0.400000</v>
      </c>
      <c r="G9" s="19"/>
      <c r="H9" s="20">
        <v>19.500000</v>
      </c>
      <c r="I9" s="20"/>
      <c r="J9" s="20">
        <f ca="1">ROUND(INDIRECT(ADDRESS(ROW()+(0), COLUMN()+(-4), 1))*INDIRECT(ADDRESS(ROW()+(0), COLUMN()+(-2), 1)), 2)</f>
        <v>7.800000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0.276000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4.220000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0.276000</v>
      </c>
      <c r="G11" s="19"/>
      <c r="H11" s="20">
        <v>14.650000</v>
      </c>
      <c r="I11" s="20"/>
      <c r="J11" s="20">
        <f ca="1">ROUND(INDIRECT(ADDRESS(ROW()+(0), COLUMN()+(-4), 1))*INDIRECT(ADDRESS(ROW()+(0), COLUMN()+(-2), 1)), 2)</f>
        <v>4.040000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0.788000</v>
      </c>
      <c r="G12" s="23"/>
      <c r="H12" s="24">
        <v>13.970000</v>
      </c>
      <c r="I12" s="24"/>
      <c r="J12" s="24">
        <f ca="1">ROUND(INDIRECT(ADDRESS(ROW()+(0), COLUMN()+(-4), 1))*INDIRECT(ADDRESS(ROW()+(0), COLUMN()+(-2), 1)), 2)</f>
        <v>11.010000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68.470000</v>
      </c>
      <c r="I13" s="16"/>
      <c r="J13" s="16">
        <f ca="1">ROUND(INDIRECT(ADDRESS(ROW()+(0), COLUMN()+(-4), 1))*INDIRECT(ADDRESS(ROW()+(0), COLUMN()+(-2), 1))/100, 2)</f>
        <v>1.370000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69.840000</v>
      </c>
      <c r="I14" s="24"/>
      <c r="J14" s="24">
        <f ca="1">ROUND(INDIRECT(ADDRESS(ROW()+(0), COLUMN()+(-4), 1))*INDIRECT(ADDRESS(ROW()+(0), COLUMN()+(-2), 1))/100, 2)</f>
        <v>2.100000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71.940000</v>
      </c>
      <c r="K15" s="26"/>
    </row>
  </sheetData>
  <mergeCells count="5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