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<sst xmlns="http://schemas.openxmlformats.org/spreadsheetml/2006/main" count="66" uniqueCount="66">
  <si>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</si>
  <si>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EAF010</t>
  </si>
  <si>
    <t xml:space="preserve">m²</t>
  </si>
  <si>
    <t xml:space="preserve">Forxado de viguetas metálicas.</t>
  </si>
  <si>
    <r>
      <rPr>
        <sz val="7.80"/>
        <color rgb="FF000000"/>
        <rFont val="Arial"/>
        <family val="2"/>
      </rPr>
      <t xml:space="preserve">Forxado metálico, canto </t>
    </r>
    <r>
      <rPr>
        <b/>
        <sz val="7.80"/>
        <color rgb="FF000000"/>
        <rFont val="Arial"/>
        <family val="2"/>
      </rPr>
      <t xml:space="preserve">25 = 20+5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volumen </t>
    </r>
    <r>
      <rPr>
        <b/>
        <sz val="7.80"/>
        <color rgb="FF000000"/>
        <rFont val="Arial"/>
        <family val="2"/>
      </rPr>
      <t xml:space="preserve">0,08</t>
    </r>
    <r>
      <rPr>
        <sz val="7.80"/>
        <color rgb="FF000000"/>
        <rFont val="Arial"/>
        <family val="2"/>
      </rPr>
      <t xml:space="preserve"> m³/m²;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kg/m³; vigueta metálica </t>
    </r>
    <r>
      <rPr>
        <b/>
        <sz val="7.80"/>
        <color rgb="FF000000"/>
        <rFont val="Arial"/>
        <family val="2"/>
      </rPr>
      <t xml:space="preserve">IPE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bovedilla cerámica, 60x25x20 cm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malla electrosoldada ME 20x20 Ø 5-5 B 500 T 6x2,20 UNE-EN 10080</t>
    </r>
    <r>
      <rPr>
        <sz val="7.80"/>
        <color rgb="FF000000"/>
        <rFont val="Arial"/>
        <family val="2"/>
      </rPr>
      <t xml:space="preserve">, en capa de compresión.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</si>
  <si>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</si>
  <si>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</si>
  <si>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</si>
  <si>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</si>
  <si>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</si>
  <si>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</si>
  <si>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</si>
  <si>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</si>
  <si>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ata 4,5 m de altura.</t>
  </si>
  <si>
    <t xml:space="preserve">mt07bce010d</t>
  </si>
  <si>
    <t xml:space="preserve">Ude</t>
  </si>
  <si>
    <t xml:space="preserve">Bovedilla cerámica, 60x25x20 cm, incluso p/p de pezas especiais, segundo UNE-EN 15037-3.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</si>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</sst>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66" customWidth="1"/>
    <col min="4" max="4" width="22.00" customWidth="1"/>
    <col min="5" max="5" width="26.96" customWidth="1"/>
    <col min="6" max="6" width="10.05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0.100000</v>
      </c>
      <c r="J8" s="14"/>
      <c r="K8" s="16">
        <v>25.000000</v>
      </c>
      <c r="L8" s="16"/>
      <c r="M8" s="16">
        <f ca="1">ROUND(INDIRECT(ADDRESS(ROW()+(0), COLUMN()+(-4), 1))*INDIRECT(ADDRESS(ROW()+(0), COLUMN()+(-2), 1)), 2)</f>
        <v>2.500000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1.100000</v>
      </c>
      <c r="L9" s="20"/>
      <c r="M9" s="20">
        <f ca="1">ROUND(INDIRECT(ADDRESS(ROW()+(0), COLUMN()+(-4), 1))*INDIRECT(ADDRESS(ROW()+(0), COLUMN()+(-2), 1)), 2)</f>
        <v>6.600000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13.365000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13.230000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0.127000</v>
      </c>
      <c r="J11" s="19"/>
      <c r="K11" s="20">
        <v>4.800000</v>
      </c>
      <c r="L11" s="20"/>
      <c r="M11" s="20">
        <f ca="1">ROUND(INDIRECT(ADDRESS(ROW()+(0), COLUMN()+(-4), 1))*INDIRECT(ADDRESS(ROW()+(0), COLUMN()+(-2), 1)), 2)</f>
        <v>0.610000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1.800000</v>
      </c>
      <c r="J12" s="19"/>
      <c r="K12" s="20">
        <v>1.000000</v>
      </c>
      <c r="L12" s="20"/>
      <c r="M12" s="20">
        <f ca="1">ROUND(INDIRECT(ADDRESS(ROW()+(0), COLUMN()+(-4), 1))*INDIRECT(ADDRESS(ROW()+(0), COLUMN()+(-2), 1)), 2)</f>
        <v>1.800000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19"/>
      <c r="K13" s="20">
        <v>1.530000</v>
      </c>
      <c r="L13" s="20"/>
      <c r="M13" s="20">
        <f ca="1">ROUND(INDIRECT(ADDRESS(ROW()+(0), COLUMN()+(-4), 1))*INDIRECT(ADDRESS(ROW()+(0), COLUMN()+(-2), 1)), 2)</f>
        <v>1.680000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0.080000</v>
      </c>
      <c r="J14" s="19"/>
      <c r="K14" s="20">
        <v>74.270000</v>
      </c>
      <c r="L14" s="20"/>
      <c r="M14" s="20">
        <f ca="1">ROUND(INDIRECT(ADDRESS(ROW()+(0), COLUMN()+(-4), 1))*INDIRECT(ADDRESS(ROW()+(0), COLUMN()+(-2), 1)), 2)</f>
        <v>5.940000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0.010000</v>
      </c>
      <c r="J15" s="19"/>
      <c r="K15" s="20">
        <v>7.350000</v>
      </c>
      <c r="L15" s="20"/>
      <c r="M15" s="20">
        <f ca="1">ROUND(INDIRECT(ADDRESS(ROW()+(0), COLUMN()+(-4), 1))*INDIRECT(ADDRESS(ROW()+(0), COLUMN()+(-2), 1)), 2)</f>
        <v>0.070000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0.015000</v>
      </c>
      <c r="J16" s="19"/>
      <c r="K16" s="20">
        <v>3.090000</v>
      </c>
      <c r="L16" s="20"/>
      <c r="M16" s="20">
        <f ca="1">ROUND(INDIRECT(ADDRESS(ROW()+(0), COLUMN()+(-4), 1))*INDIRECT(ADDRESS(ROW()+(0), COLUMN()+(-2), 1)), 2)</f>
        <v>0.050000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0.212000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3.240000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0.212000</v>
      </c>
      <c r="J18" s="19"/>
      <c r="K18" s="20">
        <v>14.650000</v>
      </c>
      <c r="L18" s="20"/>
      <c r="M18" s="20">
        <f ca="1">ROUND(INDIRECT(ADDRESS(ROW()+(0), COLUMN()+(-4), 1))*INDIRECT(ADDRESS(ROW()+(0), COLUMN()+(-2), 1)), 2)</f>
        <v>3.110000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0.158000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2.410000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0.158000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2.310000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43.550000</v>
      </c>
      <c r="L21" s="16"/>
      <c r="M21" s="16">
        <f ca="1">ROUND(INDIRECT(ADDRESS(ROW()+(0), COLUMN()+(-4), 1))*INDIRECT(ADDRESS(ROW()+(0), COLUMN()+(-2), 1))/100, 2)</f>
        <v>0.870000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44.420000</v>
      </c>
      <c r="L22" s="24"/>
      <c r="M22" s="24">
        <f ca="1">ROUND(INDIRECT(ADDRESS(ROW()+(0), COLUMN()+(-4), 1))*INDIRECT(ADDRESS(ROW()+(0), COLUMN()+(-2), 1))/100, 2)</f>
        <v>1.330000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45.750000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192005.000000</v>
      </c>
      <c r="H27" s="29"/>
      <c r="I27" s="29"/>
      <c r="J27" s="29">
        <v>192006.000000</v>
      </c>
      <c r="K27" s="29"/>
      <c r="L27" s="29"/>
      <c r="M27" s="29"/>
      <c r="N27" s="29" t="s">
        <v>61</v>
      </c>
    </row>
    <row r="28" spans="1:14" ht="21.6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31" spans="1:1" ht="11.40" thickBot="1" customHeight="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8"/>
    <mergeCell ref="J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