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<sst xmlns="http://schemas.openxmlformats.org/spreadsheetml/2006/main" count="49" uniqueCount="49">
  <si>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</si>
  <si>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EFR010</t>
  </si>
  <si>
    <t xml:space="preserve">Ude</t>
  </si>
  <si>
    <t xml:space="preserve">Arco de fábrica de ladrillo.</t>
  </si>
  <si>
    <r>
      <rPr>
        <sz val="7.80"/>
        <color rgb="FF000000"/>
        <rFont val="Arial"/>
        <family val="2"/>
      </rPr>
      <t xml:space="preserve">Arco estrutural </t>
    </r>
    <r>
      <rPr>
        <b/>
        <sz val="7.80"/>
        <color rgb="FF000000"/>
        <rFont val="Arial"/>
        <family val="2"/>
      </rPr>
      <t xml:space="preserve">de medio punto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cunha cara vista</t>
    </r>
    <r>
      <rPr>
        <sz val="7.80"/>
        <color rgb="FF000000"/>
        <rFont val="Arial"/>
        <family val="2"/>
      </rPr>
      <t xml:space="preserve">, luz ceibe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cm, frecha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espesura de 12 cm e ancho de 24 cm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realizado con ladrillo cerámico cara vista perforado hidrofugado, salmón, acabado liso, 24x11,5x5 cm, recibido con morteiro de cemento M-7,5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</si>
  <si>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</si>
  <si>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</si>
  <si>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</si>
  <si>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</si>
  <si>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</si>
  <si>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</si>
  <si>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mt05cvh010f</t>
  </si>
  <si>
    <t xml:space="preserve">Ude</t>
  </si>
  <si>
    <t xml:space="preserve">Ladrillo cerámico cara vista perforado hidrofugado, salmón, acabado liso, 24x11,5x5 cm, segundo UNE-EN 771-1.</t>
  </si>
  <si>
    <t xml:space="preserve">mt09mor010d</t>
  </si>
  <si>
    <t xml:space="preserve">m³</t>
  </si>
  <si>
    <t xml:space="preserve">Morteiro de cemento CEM II/B-P 32,5 N tipo M-7,5, confecionado na obra con 300 kg/m³ de cemento e unha proporción en volume 1/5.</t>
  </si>
  <si>
    <t xml:space="preserve">mt08cim010aaa</t>
  </si>
  <si>
    <t xml:space="preserve">m²</t>
  </si>
  <si>
    <t xml:space="preserve">Cimbra de madeira de piñeiro, dimensionada para soportar una carga máxima de trabajo de 200 kg/m², amortizable en 1 uso, para formación de arco estrutural de medio punto.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</si>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</sst>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4.81" customWidth="1"/>
    <col min="3" max="3" width="4.23" customWidth="1"/>
    <col min="4" max="4" width="23.46" customWidth="1"/>
    <col min="5" max="5" width="24.92" customWidth="1"/>
    <col min="6" max="6" width="10.49" customWidth="1"/>
    <col min="7" max="7" width="5.10" customWidth="1"/>
    <col min="8" max="8" width="4.23" customWidth="1"/>
    <col min="9" max="9" width="3.79" customWidth="1"/>
    <col min="10" max="10" width="3.35" customWidth="1"/>
    <col min="11" max="11" width="4.23" customWidth="1"/>
    <col min="12" max="12" width="2.9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24.000000</v>
      </c>
      <c r="J8" s="14"/>
      <c r="K8" s="16">
        <v>0.130000</v>
      </c>
      <c r="L8" s="16"/>
      <c r="M8" s="16">
        <f ca="1">ROUND(INDIRECT(ADDRESS(ROW()+(0), COLUMN()+(-4), 1))*INDIRECT(ADDRESS(ROW()+(0), COLUMN()+(-2), 1)), 2)</f>
        <v>3.120000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0.005000</v>
      </c>
      <c r="J9" s="19"/>
      <c r="K9" s="20">
        <v>122.300000</v>
      </c>
      <c r="L9" s="20"/>
      <c r="M9" s="20">
        <f ca="1">ROUND(INDIRECT(ADDRESS(ROW()+(0), COLUMN()+(-4), 1))*INDIRECT(ADDRESS(ROW()+(0), COLUMN()+(-2), 1)), 2)</f>
        <v>0.610000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0.339000</v>
      </c>
      <c r="J10" s="19"/>
      <c r="K10" s="20">
        <v>51.000000</v>
      </c>
      <c r="L10" s="20"/>
      <c r="M10" s="20">
        <f ca="1">ROUND(INDIRECT(ADDRESS(ROW()+(0), COLUMN()+(-4), 1))*INDIRECT(ADDRESS(ROW()+(0), COLUMN()+(-2), 1)), 2)</f>
        <v>17.290000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1.111000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16.980000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0.555000</v>
      </c>
      <c r="J12" s="19"/>
      <c r="K12" s="20">
        <v>13.970000</v>
      </c>
      <c r="L12" s="20"/>
      <c r="M12" s="20">
        <f ca="1">ROUND(INDIRECT(ADDRESS(ROW()+(0), COLUMN()+(-4), 1))*INDIRECT(ADDRESS(ROW()+(0), COLUMN()+(-2), 1)), 2)</f>
        <v>7.750000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0.278000</v>
      </c>
      <c r="J13" s="19"/>
      <c r="K13" s="20">
        <v>15.530000</v>
      </c>
      <c r="L13" s="20"/>
      <c r="M13" s="20">
        <f ca="1">ROUND(INDIRECT(ADDRESS(ROW()+(0), COLUMN()+(-4), 1))*INDIRECT(ADDRESS(ROW()+(0), COLUMN()+(-2), 1)), 2)</f>
        <v>4.320000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0.139000</v>
      </c>
      <c r="J14" s="23"/>
      <c r="K14" s="24">
        <v>14.760000</v>
      </c>
      <c r="L14" s="24"/>
      <c r="M14" s="24">
        <f ca="1">ROUND(INDIRECT(ADDRESS(ROW()+(0), COLUMN()+(-4), 1))*INDIRECT(ADDRESS(ROW()+(0), COLUMN()+(-2), 1)), 2)</f>
        <v>2.050000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52.120000</v>
      </c>
      <c r="L15" s="16"/>
      <c r="M15" s="16">
        <f ca="1">ROUND(INDIRECT(ADDRESS(ROW()+(0), COLUMN()+(-4), 1))*INDIRECT(ADDRESS(ROW()+(0), COLUMN()+(-2), 1))/100, 2)</f>
        <v>1.040000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53.160000</v>
      </c>
      <c r="L16" s="24"/>
      <c r="M16" s="24">
        <f ca="1">ROUND(INDIRECT(ADDRESS(ROW()+(0), COLUMN()+(-4), 1))*INDIRECT(ADDRESS(ROW()+(0), COLUMN()+(-2), 1))/100, 2)</f>
        <v>1.590000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54.750000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142005.000000</v>
      </c>
      <c r="H21" s="29"/>
      <c r="I21" s="29"/>
      <c r="J21" s="29">
        <v>142006.000000</v>
      </c>
      <c r="K21" s="29"/>
      <c r="L21" s="29"/>
      <c r="M21" s="29"/>
      <c r="N21" s="29" t="s">
        <v>43</v>
      </c>
    </row>
    <row r="22" spans="1:14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32" t="s">
        <v>45</v>
      </c>
      <c r="B23" s="32"/>
      <c r="C23" s="32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3"/>
    <mergeCell ref="J21:M23"/>
    <mergeCell ref="N21:N23"/>
    <mergeCell ref="A22:F22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