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<sst xmlns="http://schemas.openxmlformats.org/spreadsheetml/2006/main" count="38" uniqueCount="38">
  <si>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</si>
  <si>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EHE020</t>
  </si>
  <si>
    <t xml:space="preserve">m²</t>
  </si>
  <si>
    <t xml:space="preserve">Escaleira de formigón visto.</t>
  </si>
  <si>
    <r>
      <rPr>
        <sz val="7.80"/>
        <color rgb="FF000000"/>
        <rFont val="Arial"/>
        <family val="2"/>
      </rPr>
      <t xml:space="preserve">Escalera de hormigón visto, con lousa de escaleira e banceado de formigón armado, e=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cm, realizada con </t>
    </r>
    <r>
      <rPr>
        <b/>
        <sz val="7.80"/>
        <color rgb="FF000000"/>
        <rFont val="Arial"/>
        <family val="2"/>
      </rPr>
      <t xml:space="preserve">formigón HA-25/P/20/IIa fabricado en central, e verquido con cubilote</t>
    </r>
    <r>
      <rPr>
        <sz val="7.80"/>
        <color rgb="FF000000"/>
        <rFont val="Arial"/>
        <family val="2"/>
      </rPr>
      <t xml:space="preserve">, e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kg/m²; montaje y desmontaje de sistema de encofrado recuperable de madera.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</si>
  <si>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</si>
  <si>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</si>
  <si>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</si>
  <si>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</si>
  <si>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</si>
  <si>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</si>
  <si>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mt08eve030</t>
  </si>
  <si>
    <t xml:space="preserve">m²</t>
  </si>
  <si>
    <t xml:space="preserve">Sistema de encofrado para lousas de escaleira de formigón armado visto, con puntais, sopandas e taboleiro contrachapado fenólico de madeira de piñeiro.</t>
  </si>
  <si>
    <t xml:space="preserve">mt08eve040</t>
  </si>
  <si>
    <t xml:space="preserve">m²</t>
  </si>
  <si>
    <t xml:space="preserve">Sistema de encofrado para formación de peldañeado en lousas de escaleira de formigón armado visto, con puntais e taboleiro contrachapado fenólico de madeira de piñeiro.</t>
  </si>
  <si>
    <t xml:space="preserve">mt07aco020f</t>
  </si>
  <si>
    <t xml:space="preserve">Ude</t>
  </si>
  <si>
    <t xml:space="preserve">Separador homologado para laxas de escaleira.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</si>
  <si>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</si>
  <si>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</si>
  <si>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</si>
  <si>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mt10haf010nfa</t>
  </si>
  <si>
    <t xml:space="preserve">m³</t>
  </si>
  <si>
    <t xml:space="preserve">Formigón HA-25/P/20/IIa, fabricado en central.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</si>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</sst>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81" customWidth="1"/>
    <col min="3" max="3" width="5.39" customWidth="1"/>
    <col min="4" max="4" width="22.15" customWidth="1"/>
    <col min="5" max="5" width="26.08" customWidth="1"/>
    <col min="6" max="6" width="15.74" customWidth="1"/>
    <col min="7" max="7" width="4.23" customWidth="1"/>
    <col min="8" max="8" width="7.14" customWidth="1"/>
    <col min="9" max="9" width="4.23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1.400000</v>
      </c>
      <c r="I8" s="16">
        <v>44.100000</v>
      </c>
      <c r="J8" s="16"/>
      <c r="K8" s="16">
        <f ca="1">ROUND(INDIRECT(ADDRESS(ROW()+(0), COLUMN()+(-3), 1))*INDIRECT(ADDRESS(ROW()+(0), COLUMN()+(-2), 1)), 2)</f>
        <v>61.740000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0.900000</v>
      </c>
      <c r="I9" s="20">
        <v>24.000000</v>
      </c>
      <c r="J9" s="20"/>
      <c r="K9" s="20">
        <f ca="1">ROUND(INDIRECT(ADDRESS(ROW()+(0), COLUMN()+(-3), 1))*INDIRECT(ADDRESS(ROW()+(0), COLUMN()+(-2), 1)), 2)</f>
        <v>21.600000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20">
        <v>0.080000</v>
      </c>
      <c r="J10" s="20"/>
      <c r="K10" s="20">
        <f ca="1">ROUND(INDIRECT(ADDRESS(ROW()+(0), COLUMN()+(-3), 1))*INDIRECT(ADDRESS(ROW()+(0), COLUMN()+(-2), 1)), 2)</f>
        <v>0.240000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25.000000</v>
      </c>
      <c r="I11" s="20">
        <v>1.000000</v>
      </c>
      <c r="J11" s="20"/>
      <c r="K11" s="20">
        <f ca="1">ROUND(INDIRECT(ADDRESS(ROW()+(0), COLUMN()+(-3), 1))*INDIRECT(ADDRESS(ROW()+(0), COLUMN()+(-2), 1)), 2)</f>
        <v>25.000000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0.289000</v>
      </c>
      <c r="I12" s="20">
        <v>70.400000</v>
      </c>
      <c r="J12" s="20"/>
      <c r="K12" s="20">
        <f ca="1">ROUND(INDIRECT(ADDRESS(ROW()+(0), COLUMN()+(-3), 1))*INDIRECT(ADDRESS(ROW()+(0), COLUMN()+(-2), 1)), 2)</f>
        <v>20.350000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0.849000</v>
      </c>
      <c r="I13" s="20">
        <v>15.280000</v>
      </c>
      <c r="J13" s="20"/>
      <c r="K13" s="20">
        <f ca="1">ROUND(INDIRECT(ADDRESS(ROW()+(0), COLUMN()+(-3), 1))*INDIRECT(ADDRESS(ROW()+(0), COLUMN()+(-2), 1)), 2)</f>
        <v>12.970000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0.849000</v>
      </c>
      <c r="I14" s="24">
        <v>14.650000</v>
      </c>
      <c r="J14" s="24"/>
      <c r="K14" s="24">
        <f ca="1">ROUND(INDIRECT(ADDRESS(ROW()+(0), COLUMN()+(-3), 1))*INDIRECT(ADDRESS(ROW()+(0), COLUMN()+(-2), 1)), 2)</f>
        <v>12.440000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154.340000</v>
      </c>
      <c r="J15" s="16"/>
      <c r="K15" s="16">
        <f ca="1">ROUND(INDIRECT(ADDRESS(ROW()+(0), COLUMN()+(-3), 1))*INDIRECT(ADDRESS(ROW()+(0), COLUMN()+(-2), 1))/100, 2)</f>
        <v>3.090000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157.430000</v>
      </c>
      <c r="J16" s="24"/>
      <c r="K16" s="24">
        <f ca="1">ROUND(INDIRECT(ADDRESS(ROW()+(0), COLUMN()+(-3), 1))*INDIRECT(ADDRESS(ROW()+(0), COLUMN()+(-2), 1))/100, 2)</f>
        <v>4.720000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162.150000</v>
      </c>
    </row>
  </sheetData>
  <mergeCells count="2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A17:G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