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<sst xmlns="http://schemas.openxmlformats.org/spreadsheetml/2006/main" count="56" uniqueCount="56">
  <si>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</si>
  <si>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EMF050</t>
  </si>
  <si>
    <t xml:space="preserve">m²</t>
  </si>
  <si>
    <t xml:space="preserve">Forxado de viguetas de madeira, entrevigado con bovedilla cerámica.</t>
  </si>
  <si>
    <r>
      <rPr>
        <sz val="7.80"/>
        <color rgb="FF000000"/>
        <rFont val="Arial"/>
        <family val="2"/>
      </rPr>
      <t xml:space="preserve">Forxado de viguetas de madeira tratada de </t>
    </r>
    <r>
      <rPr>
        <b/>
        <sz val="7.80"/>
        <color rgb="FF000000"/>
        <rFont val="Arial"/>
        <family val="2"/>
      </rPr>
      <t xml:space="preserve">10x20 a 15x25</t>
    </r>
    <r>
      <rPr>
        <sz val="7.80"/>
        <color rgb="FF000000"/>
        <rFont val="Arial"/>
        <family val="2"/>
      </rPr>
      <t xml:space="preserve"> cm de sección, cun intereixe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cm, entrevigado con </t>
    </r>
    <r>
      <rPr>
        <b/>
        <sz val="7.80"/>
        <color rgb="FF000000"/>
        <rFont val="Arial"/>
        <family val="2"/>
      </rPr>
      <t xml:space="preserve">bovedilla cerámica curva, 60x30x12 cm</t>
    </r>
    <r>
      <rPr>
        <sz val="7.80"/>
        <color rgb="FF000000"/>
        <rFont val="Arial"/>
        <family val="2"/>
      </rPr>
      <t xml:space="preserve">; aceiro </t>
    </r>
    <r>
      <rPr>
        <b/>
        <sz val="7.80"/>
        <color rgb="FF000000"/>
        <rFont val="Arial"/>
        <family val="2"/>
      </rPr>
      <t xml:space="preserve">UNE-EN 10080 B 500 S</t>
    </r>
    <r>
      <rPr>
        <sz val="7.80"/>
        <color rgb="FF000000"/>
        <rFont val="Arial"/>
        <family val="2"/>
      </rPr>
      <t xml:space="preserve">, contía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e malla electrosoldada ME 20x20 Ø 5-5 B 500 T 6x2,20 UNE-EN 10080</t>
    </r>
    <r>
      <rPr>
        <sz val="7.80"/>
        <color rgb="FF000000"/>
        <rFont val="Arial"/>
        <family val="2"/>
      </rPr>
      <t xml:space="preserve">, en capa de comprensión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grosor de </t>
    </r>
    <r>
      <rPr>
        <b/>
        <sz val="7.80"/>
        <color rgb="FF000000"/>
        <rFont val="Arial"/>
        <family val="2"/>
      </rPr>
      <t xml:space="preserve">formigón HA-25/B/12/IIa fabricado en central, e verquido con cubilote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</si>
  <si>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</si>
  <si>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</si>
  <si>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</si>
  <si>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</si>
  <si>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</si>
  <si>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</si>
  <si>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mt50spa050k</t>
  </si>
  <si>
    <t xml:space="preserve">m³</t>
  </si>
  <si>
    <t xml:space="preserve">Tablón de madeira de piñeiro, dimensións 20x7,2 cm.</t>
  </si>
  <si>
    <t xml:space="preserve">mt50spa081c</t>
  </si>
  <si>
    <t xml:space="preserve">Ude</t>
  </si>
  <si>
    <t xml:space="preserve">Puntal metálico telescópico, para 3 m de altura e 50 usos.</t>
  </si>
  <si>
    <t xml:space="preserve">mt50spa101</t>
  </si>
  <si>
    <t xml:space="preserve">kg</t>
  </si>
  <si>
    <t xml:space="preserve">Cravos de aceiro.</t>
  </si>
  <si>
    <t xml:space="preserve">mt07bce020a</t>
  </si>
  <si>
    <t xml:space="preserve">Ude</t>
  </si>
  <si>
    <t xml:space="preserve">Bovedilla cerámica curva, 60x30x12 cm, incluso p/p de pezas especiais, segundo UNE-EN 15037-3.</t>
  </si>
  <si>
    <t xml:space="preserve">mt07mee018da</t>
  </si>
  <si>
    <t xml:space="preserve">m³</t>
  </si>
  <si>
    <t xml:space="preserve">Madeira aserrada de piñeiro silvestre (Pinus Sylvestris L.) España 0 con acabado cepillado, para vigueta de 10x20 a 15x25 cm de sección e ata 6 m de lonxitude, para aplicacións estructurais, calidade estructural MEG segundo UNE 56544, clase resistente C-18 segundo UNE-EN 338 e UNE-EN 1912 e protección fronte a axentes bióticos que se corresponde coa clase de penetración P2 (3 mm nas caras laterais da albura e 40 mm en sentido axial) segundo UNE-EN 351-1, traballada en taller.</t>
  </si>
  <si>
    <t xml:space="preserve">mt07aco020n</t>
  </si>
  <si>
    <t xml:space="preserve">Ude</t>
  </si>
  <si>
    <t xml:space="preserve">Separador homologado para malla electrosoldada.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</si>
  <si>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</si>
  <si>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</si>
  <si>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</si>
  <si>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</si>
  <si>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</si>
  <si>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</si>
  <si>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mt10haf010nba</t>
  </si>
  <si>
    <t xml:space="preserve">m³</t>
  </si>
  <si>
    <t xml:space="preserve">Formigón HA-25/B/12/IIa, fabricado en central.</t>
  </si>
  <si>
    <t xml:space="preserve">mo043</t>
  </si>
  <si>
    <t xml:space="preserve">h</t>
  </si>
  <si>
    <t xml:space="preserve">Oficial 1ª montador de estructura de madera.</t>
  </si>
  <si>
    <t xml:space="preserve">mo086</t>
  </si>
  <si>
    <t xml:space="preserve">h</t>
  </si>
  <si>
    <t xml:space="preserve">Axudante montador de estructura de madera.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</si>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</sst>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4.81" customWidth="1"/>
    <col min="3" max="3" width="4.52" customWidth="1"/>
    <col min="4" max="4" width="21.57" customWidth="1"/>
    <col min="5" max="5" width="28.27" customWidth="1"/>
    <col min="6" max="6" width="15.15" customWidth="1"/>
    <col min="7" max="7" width="4.08" customWidth="1"/>
    <col min="8" max="8" width="6.41" customWidth="1"/>
    <col min="9" max="9" width="4.66" customWidth="1"/>
    <col min="10" max="10" width="2.48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0.001000</v>
      </c>
      <c r="I8" s="16">
        <v>305.000000</v>
      </c>
      <c r="J8" s="16"/>
      <c r="K8" s="16">
        <f ca="1">ROUND(INDIRECT(ADDRESS(ROW()+(0), COLUMN()+(-3), 1))*INDIRECT(ADDRESS(ROW()+(0), COLUMN()+(-2), 1)), 2)</f>
        <v>0.310000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20">
        <v>0.260000</v>
      </c>
      <c r="J9" s="20"/>
      <c r="K9" s="20">
        <f ca="1">ROUND(INDIRECT(ADDRESS(ROW()+(0), COLUMN()+(-3), 1))*INDIRECT(ADDRESS(ROW()+(0), COLUMN()+(-2), 1)), 2)</f>
        <v>0.130000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0.030000</v>
      </c>
      <c r="I10" s="20">
        <v>1.150000</v>
      </c>
      <c r="J10" s="20"/>
      <c r="K10" s="20">
        <f ca="1">ROUND(INDIRECT(ADDRESS(ROW()+(0), COLUMN()+(-3), 1))*INDIRECT(ADDRESS(ROW()+(0), COLUMN()+(-2), 1)), 2)</f>
        <v>0.030000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6.000000</v>
      </c>
      <c r="I11" s="20">
        <v>1.890000</v>
      </c>
      <c r="J11" s="20"/>
      <c r="K11" s="20">
        <f ca="1">ROUND(INDIRECT(ADDRESS(ROW()+(0), COLUMN()+(-3), 1))*INDIRECT(ADDRESS(ROW()+(0), COLUMN()+(-2), 1)), 2)</f>
        <v>11.340000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0.063000</v>
      </c>
      <c r="I12" s="20">
        <v>412.960000</v>
      </c>
      <c r="J12" s="20"/>
      <c r="K12" s="20">
        <f ca="1">ROUND(INDIRECT(ADDRESS(ROW()+(0), COLUMN()+(-3), 1))*INDIRECT(ADDRESS(ROW()+(0), COLUMN()+(-2), 1)), 2)</f>
        <v>26.020000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2.000000</v>
      </c>
      <c r="I13" s="20">
        <v>0.080000</v>
      </c>
      <c r="J13" s="20"/>
      <c r="K13" s="20">
        <f ca="1">ROUND(INDIRECT(ADDRESS(ROW()+(0), COLUMN()+(-3), 1))*INDIRECT(ADDRESS(ROW()+(0), COLUMN()+(-2), 1)), 2)</f>
        <v>0.160000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1.100000</v>
      </c>
      <c r="I14" s="20">
        <v>1.000000</v>
      </c>
      <c r="J14" s="20"/>
      <c r="K14" s="20">
        <f ca="1">ROUND(INDIRECT(ADDRESS(ROW()+(0), COLUMN()+(-3), 1))*INDIRECT(ADDRESS(ROW()+(0), COLUMN()+(-2), 1)), 2)</f>
        <v>1.100000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1.100000</v>
      </c>
      <c r="I15" s="20">
        <v>1.530000</v>
      </c>
      <c r="J15" s="20"/>
      <c r="K15" s="20">
        <f ca="1">ROUND(INDIRECT(ADDRESS(ROW()+(0), COLUMN()+(-3), 1))*INDIRECT(ADDRESS(ROW()+(0), COLUMN()+(-2), 1)), 2)</f>
        <v>1.680000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0.142000</v>
      </c>
      <c r="I16" s="20">
        <v>76.200000</v>
      </c>
      <c r="J16" s="20"/>
      <c r="K16" s="20">
        <f ca="1">ROUND(INDIRECT(ADDRESS(ROW()+(0), COLUMN()+(-3), 1))*INDIRECT(ADDRESS(ROW()+(0), COLUMN()+(-2), 1)), 2)</f>
        <v>10.820000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0.396000</v>
      </c>
      <c r="I17" s="20">
        <v>15.280000</v>
      </c>
      <c r="J17" s="20"/>
      <c r="K17" s="20">
        <f ca="1">ROUND(INDIRECT(ADDRESS(ROW()+(0), COLUMN()+(-3), 1))*INDIRECT(ADDRESS(ROW()+(0), COLUMN()+(-2), 1)), 2)</f>
        <v>6.050000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0.396000</v>
      </c>
      <c r="I18" s="20">
        <v>14.650000</v>
      </c>
      <c r="J18" s="20"/>
      <c r="K18" s="20">
        <f ca="1">ROUND(INDIRECT(ADDRESS(ROW()+(0), COLUMN()+(-3), 1))*INDIRECT(ADDRESS(ROW()+(0), COLUMN()+(-2), 1)), 2)</f>
        <v>5.800000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1.000000</v>
      </c>
      <c r="I19" s="20">
        <v>15.280000</v>
      </c>
      <c r="J19" s="20"/>
      <c r="K19" s="20">
        <f ca="1">ROUND(INDIRECT(ADDRESS(ROW()+(0), COLUMN()+(-3), 1))*INDIRECT(ADDRESS(ROW()+(0), COLUMN()+(-2), 1)), 2)</f>
        <v>15.280000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3">
        <v>1.000000</v>
      </c>
      <c r="I20" s="24">
        <v>14.650000</v>
      </c>
      <c r="J20" s="24"/>
      <c r="K20" s="24">
        <f ca="1">ROUND(INDIRECT(ADDRESS(ROW()+(0), COLUMN()+(-3), 1))*INDIRECT(ADDRESS(ROW()+(0), COLUMN()+(-2), 1)), 2)</f>
        <v>14.650000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4">
        <v>2.000000</v>
      </c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93.370000</v>
      </c>
      <c r="J21" s="16"/>
      <c r="K21" s="16">
        <f ca="1">ROUND(INDIRECT(ADDRESS(ROW()+(0), COLUMN()+(-3), 1))*INDIRECT(ADDRESS(ROW()+(0), COLUMN()+(-2), 1))/100, 2)</f>
        <v>1.870000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3">
        <v>3.000000</v>
      </c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95.240000</v>
      </c>
      <c r="J22" s="24"/>
      <c r="K22" s="24">
        <f ca="1">ROUND(INDIRECT(ADDRESS(ROW()+(0), COLUMN()+(-3), 1))*INDIRECT(ADDRESS(ROW()+(0), COLUMN()+(-2), 1))/100, 2)</f>
        <v>2.860000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7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98.100000</v>
      </c>
    </row>
  </sheetData>
  <mergeCells count="3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C20:G20"/>
    <mergeCell ref="I20:J20"/>
    <mergeCell ref="C21:G21"/>
    <mergeCell ref="I21:J21"/>
    <mergeCell ref="C22:G22"/>
    <mergeCell ref="I22:J22"/>
    <mergeCell ref="A23:G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