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<sst xmlns="http://schemas.openxmlformats.org/spreadsheetml/2006/main" count="35" uniqueCount="35">
  <si>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</si>
  <si>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FFX045</t>
  </si>
  <si>
    <t xml:space="preserve">m²</t>
  </si>
  <si>
    <t xml:space="preserve">Folla exterior de fachada, de fábrica de ladrillo de formigón cara vista, con cámara de aire ventilada.</t>
  </si>
  <si>
    <r>
      <rPr>
        <sz val="7.80"/>
        <color rgb="FF000000"/>
        <rFont val="Arial"/>
        <family val="2"/>
      </rPr>
      <t xml:space="preserve">Folla exterior en peche de fachada, </t>
    </r>
    <r>
      <rPr>
        <b/>
        <sz val="7.80"/>
        <color rgb="FF000000"/>
        <rFont val="Arial"/>
        <family val="2"/>
      </rPr>
      <t xml:space="preserve">de 15 cm de espesor de fábrica, de ladrillo de formigón cara vista perforado liso, cor, 40x15x9 cm, con xunta de 1 cm, reafundida, recibida con morteiro de cemento M-10</t>
    </r>
    <r>
      <rPr>
        <sz val="7.80"/>
        <color rgb="FF000000"/>
        <rFont val="Arial"/>
        <family val="2"/>
      </rPr>
      <t xml:space="preserve">, con cámara de aire ventilada (drenaxe non incluído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</si>
  <si>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</si>
  <si>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</si>
  <si>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</si>
  <si>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</si>
  <si>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</si>
  <si>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</si>
  <si>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mt05chl010h</t>
  </si>
  <si>
    <t xml:space="preserve">Ude</t>
  </si>
  <si>
    <t xml:space="preserve">Ladrillo de formigón cara vista perforado liso, cor, 40x15x9 cm.</t>
  </si>
  <si>
    <t xml:space="preserve">mt09mor010e</t>
  </si>
  <si>
    <t xml:space="preserve">m³</t>
  </si>
  <si>
    <t xml:space="preserve">Morteiro de cemento CEM II/B-P 32,5 N tipo M-10, confecionado na obra con 380 kg/m³ de cemento e unha proporción en volume 1/4.</t>
  </si>
  <si>
    <t xml:space="preserve">mt08adt010</t>
  </si>
  <si>
    <t xml:space="preserve">kg</t>
  </si>
  <si>
    <t xml:space="preserve">Aditivo hidrófugo para impermeabilización de morteiros o hormigones.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</si>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</sst>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83" customWidth="1"/>
    <col min="4" max="4" width="22.00" customWidth="1"/>
    <col min="5" max="5" width="26.81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26.250000</v>
      </c>
      <c r="I8" s="16">
        <v>0.840000</v>
      </c>
      <c r="J8" s="16"/>
      <c r="K8" s="16">
        <f ca="1">ROUND(INDIRECT(ADDRESS(ROW()+(0), COLUMN()+(-3), 1))*INDIRECT(ADDRESS(ROW()+(0), COLUMN()+(-2), 1)), 2)</f>
        <v>22.050000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0.019000</v>
      </c>
      <c r="I9" s="20">
        <v>133.300000</v>
      </c>
      <c r="J9" s="20"/>
      <c r="K9" s="20">
        <f ca="1">ROUND(INDIRECT(ADDRESS(ROW()+(0), COLUMN()+(-3), 1))*INDIRECT(ADDRESS(ROW()+(0), COLUMN()+(-2), 1)), 2)</f>
        <v>2.530000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0.114000</v>
      </c>
      <c r="I10" s="20">
        <v>1.030000</v>
      </c>
      <c r="J10" s="20"/>
      <c r="K10" s="20">
        <f ca="1">ROUND(INDIRECT(ADDRESS(ROW()+(0), COLUMN()+(-3), 1))*INDIRECT(ADDRESS(ROW()+(0), COLUMN()+(-2), 1)), 2)</f>
        <v>0.120000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1.000000</v>
      </c>
      <c r="J11" s="20"/>
      <c r="K11" s="20">
        <f ca="1">ROUND(INDIRECT(ADDRESS(ROW()+(0), COLUMN()+(-3), 1))*INDIRECT(ADDRESS(ROW()+(0), COLUMN()+(-2), 1)), 2)</f>
        <v>1.000000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0.821000</v>
      </c>
      <c r="I12" s="20">
        <v>15.280000</v>
      </c>
      <c r="J12" s="20"/>
      <c r="K12" s="20">
        <f ca="1">ROUND(INDIRECT(ADDRESS(ROW()+(0), COLUMN()+(-3), 1))*INDIRECT(ADDRESS(ROW()+(0), COLUMN()+(-2), 1)), 2)</f>
        <v>12.540000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0.430000</v>
      </c>
      <c r="I13" s="24">
        <v>13.970000</v>
      </c>
      <c r="J13" s="24"/>
      <c r="K13" s="24">
        <f ca="1">ROUND(INDIRECT(ADDRESS(ROW()+(0), COLUMN()+(-3), 1))*INDIRECT(ADDRESS(ROW()+(0), COLUMN()+(-2), 1)), 2)</f>
        <v>6.010000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3.000000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44.250000</v>
      </c>
      <c r="J14" s="16"/>
      <c r="K14" s="16">
        <f ca="1">ROUND(INDIRECT(ADDRESS(ROW()+(0), COLUMN()+(-3), 1))*INDIRECT(ADDRESS(ROW()+(0), COLUMN()+(-2), 1))/100, 2)</f>
        <v>1.330000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45.580000</v>
      </c>
      <c r="J15" s="24"/>
      <c r="K15" s="24">
        <f ca="1">ROUND(INDIRECT(ADDRESS(ROW()+(0), COLUMN()+(-3), 1))*INDIRECT(ADDRESS(ROW()+(0), COLUMN()+(-2), 1))/100, 2)</f>
        <v>1.370000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46.950000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