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<sst xmlns="http://schemas.openxmlformats.org/spreadsheetml/2006/main" count="56" uniqueCount="56">
  <si>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</si>
  <si>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</si>
  <si>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Ude</t>
  </si>
  <si>
    <t xml:space="preserve">Equipo de cabeceira.</t>
  </si>
  <si>
    <r>
      <rPr>
        <sz val="7.80"/>
        <color rgb="FF000000"/>
        <rFont val="Arial"/>
        <family val="2"/>
      </rPr>
      <t xml:space="preserve">Equipo de cabeceira, formado por: </t>
    </r>
    <r>
      <rPr>
        <b/>
        <sz val="7.80"/>
        <color rgb="FF000000"/>
        <rFont val="Arial"/>
        <family val="2"/>
      </rPr>
      <t xml:space="preserve">9 amplificadores monocanal UHF, de 50 dB de gañancia; 1 amplificador multicanal UHF, de 50 dB de gañancia; 1 amplificador FM; 1 amplificador DAB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</si>
  <si>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</si>
  <si>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</si>
  <si>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</si>
  <si>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</si>
  <si>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</si>
  <si>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</si>
  <si>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mt40eaf010cb</t>
  </si>
  <si>
    <t xml:space="preserve">Ude</t>
  </si>
  <si>
    <t xml:space="preserve">Amplificador monocanal UHF, de 50 dB de gañancia, segundo UNE-EN 50083-5.</t>
  </si>
  <si>
    <t xml:space="preserve">mt40eaf010fd</t>
  </si>
  <si>
    <t xml:space="preserve">Ude</t>
  </si>
  <si>
    <t xml:space="preserve">Amplificador multicanal UHF, para amplificar ata sete canles adxacentes, de 50 dB de gañancia, segundo UNE-EN 50083-5.</t>
  </si>
  <si>
    <t xml:space="preserve">mt40eaf010ge</t>
  </si>
  <si>
    <t xml:space="preserve">Ude</t>
  </si>
  <si>
    <t xml:space="preserve">Amplificador FM, de 36 dB de gañancia, segundo UNE-EN 50083-5.</t>
  </si>
  <si>
    <t xml:space="preserve">mt40eaf010lf</t>
  </si>
  <si>
    <t xml:space="preserve">Ude</t>
  </si>
  <si>
    <t xml:space="preserve">Amplificador DAB, de 50 dB de gañancia, segundo UNE-EN 50083-5.</t>
  </si>
  <si>
    <t xml:space="preserve">mt40eaf045d</t>
  </si>
  <si>
    <t xml:space="preserve">Ude</t>
  </si>
  <si>
    <t xml:space="preserve">Fonte de alimentación, de 2500 mA de intensidade máxima a 12 Vcc de tensión.</t>
  </si>
  <si>
    <t xml:space="preserve">mt40eaf102d</t>
  </si>
  <si>
    <t xml:space="preserve">Ude</t>
  </si>
  <si>
    <t xml:space="preserve">Soporte metálico, con capacidade para 16 módulos e fonte de alimentación.</t>
  </si>
  <si>
    <t xml:space="preserve">mt40eaf110a</t>
  </si>
  <si>
    <t xml:space="preserve">Ude</t>
  </si>
  <si>
    <t xml:space="preserve">Ponte de interconexión.</t>
  </si>
  <si>
    <t xml:space="preserve">mt40eaf100a</t>
  </si>
  <si>
    <t xml:space="preserve">Ude</t>
  </si>
  <si>
    <t xml:space="preserve">Carga resistiva de 75 Ohm, para peche.</t>
  </si>
  <si>
    <t xml:space="preserve">mt40irf023a</t>
  </si>
  <si>
    <t xml:space="preserve">Ude</t>
  </si>
  <si>
    <t xml:space="preserve">Distribuidor de 5-2400 MHz de 2 saídas, de 4 dB de perdas de inserción a 850 MHz e 5 dB de perdas de inserción a 2150 MHz, con conectores tipo "F".</t>
  </si>
  <si>
    <t xml:space="preserve">mt40irf024a</t>
  </si>
  <si>
    <t xml:space="preserve">Ude</t>
  </si>
  <si>
    <t xml:space="preserve">Mezclador de TV e FI, de 2 entradas, de 1,5 dB de perdas de inserción de TV e 2,3 dB de perdas de inserción de FI, con conectores tipo "F".</t>
  </si>
  <si>
    <t xml:space="preserve">mt40www040</t>
  </si>
  <si>
    <t xml:space="preserve">Ude</t>
  </si>
  <si>
    <t xml:space="preserve">Material auxiliar para instalacións audiovisuais.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</si>
  <si>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</si>
  <si>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</si>
  <si>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</si>
  <si>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</si>
  <si>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</si>
  <si>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</si>
  <si>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</si>
  <si>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</si>
  <si>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</si>
  <si>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</si>
  <si>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270,38€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</si>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</sst>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58" customWidth="1"/>
    <col min="3" max="3" width="4.23" customWidth="1"/>
    <col min="4" max="4" width="9.47" customWidth="1"/>
    <col min="5" max="5" width="62.95" customWidth="1"/>
    <col min="6" max="6" width="7.14" customWidth="1"/>
    <col min="7" max="7" width="3.50" customWidth="1"/>
    <col min="8" max="8" width="5.25" customWidth="1"/>
    <col min="9" max="9" width="0.73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9.000000</v>
      </c>
      <c r="G8" s="16">
        <v>75.660000</v>
      </c>
      <c r="H8" s="16"/>
      <c r="I8" s="16">
        <f ca="1">ROUND(INDIRECT(ADDRESS(ROW()+(0), COLUMN()+(-3), 1))*INDIRECT(ADDRESS(ROW()+(0), COLUMN()+(-2), 1)), 2)</f>
        <v>680.940000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74.590000</v>
      </c>
      <c r="H9" s="20"/>
      <c r="I9" s="20">
        <f ca="1">ROUND(INDIRECT(ADDRESS(ROW()+(0), COLUMN()+(-3), 1))*INDIRECT(ADDRESS(ROW()+(0), COLUMN()+(-2), 1)), 2)</f>
        <v>74.590000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58.200000</v>
      </c>
      <c r="H10" s="20"/>
      <c r="I10" s="20">
        <f ca="1">ROUND(INDIRECT(ADDRESS(ROW()+(0), COLUMN()+(-3), 1))*INDIRECT(ADDRESS(ROW()+(0), COLUMN()+(-2), 1)), 2)</f>
        <v>58.200000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59.170000</v>
      </c>
      <c r="H11" s="20"/>
      <c r="I11" s="20">
        <f ca="1">ROUND(INDIRECT(ADDRESS(ROW()+(0), COLUMN()+(-3), 1))*INDIRECT(ADDRESS(ROW()+(0), COLUMN()+(-2), 1)), 2)</f>
        <v>59.170000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1.000000</v>
      </c>
      <c r="G12" s="20">
        <v>106.700000</v>
      </c>
      <c r="H12" s="20"/>
      <c r="I12" s="20">
        <f ca="1">ROUND(INDIRECT(ADDRESS(ROW()+(0), COLUMN()+(-3), 1))*INDIRECT(ADDRESS(ROW()+(0), COLUMN()+(-2), 1)), 2)</f>
        <v>106.700000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36.760000</v>
      </c>
      <c r="H13" s="20"/>
      <c r="I13" s="20">
        <f ca="1">ROUND(INDIRECT(ADDRESS(ROW()+(0), COLUMN()+(-3), 1))*INDIRECT(ADDRESS(ROW()+(0), COLUMN()+(-2), 1)), 2)</f>
        <v>36.760000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22.000000</v>
      </c>
      <c r="G14" s="20">
        <v>2.860000</v>
      </c>
      <c r="H14" s="20"/>
      <c r="I14" s="20">
        <f ca="1">ROUND(INDIRECT(ADDRESS(ROW()+(0), COLUMN()+(-3), 1))*INDIRECT(ADDRESS(ROW()+(0), COLUMN()+(-2), 1)), 2)</f>
        <v>62.920000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4.000000</v>
      </c>
      <c r="G15" s="20">
        <v>2.180000</v>
      </c>
      <c r="H15" s="20"/>
      <c r="I15" s="20">
        <f ca="1">ROUND(INDIRECT(ADDRESS(ROW()+(0), COLUMN()+(-3), 1))*INDIRECT(ADDRESS(ROW()+(0), COLUMN()+(-2), 1)), 2)</f>
        <v>8.720000</v>
      </c>
      <c r="J15" s="20"/>
      <c r="K15" s="20"/>
    </row>
    <row r="16" spans="1:11" ht="21.6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1.000000</v>
      </c>
      <c r="G16" s="20">
        <v>3.760000</v>
      </c>
      <c r="H16" s="20"/>
      <c r="I16" s="20">
        <f ca="1">ROUND(INDIRECT(ADDRESS(ROW()+(0), COLUMN()+(-3), 1))*INDIRECT(ADDRESS(ROW()+(0), COLUMN()+(-2), 1)), 2)</f>
        <v>3.760000</v>
      </c>
      <c r="J16" s="20"/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2.000000</v>
      </c>
      <c r="G17" s="20">
        <v>5.720000</v>
      </c>
      <c r="H17" s="20"/>
      <c r="I17" s="20">
        <f ca="1">ROUND(INDIRECT(ADDRESS(ROW()+(0), COLUMN()+(-3), 1))*INDIRECT(ADDRESS(ROW()+(0), COLUMN()+(-2), 1)), 2)</f>
        <v>11.440000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1.000000</v>
      </c>
      <c r="G18" s="20">
        <v>1.200000</v>
      </c>
      <c r="H18" s="20"/>
      <c r="I18" s="20">
        <f ca="1">ROUND(INDIRECT(ADDRESS(ROW()+(0), COLUMN()+(-3), 1))*INDIRECT(ADDRESS(ROW()+(0), COLUMN()+(-2), 1)), 2)</f>
        <v>1.200000</v>
      </c>
      <c r="J18" s="20"/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2.151000</v>
      </c>
      <c r="G19" s="20">
        <v>15.780000</v>
      </c>
      <c r="H19" s="20"/>
      <c r="I19" s="20">
        <f ca="1">ROUND(INDIRECT(ADDRESS(ROW()+(0), COLUMN()+(-3), 1))*INDIRECT(ADDRESS(ROW()+(0), COLUMN()+(-2), 1)), 2)</f>
        <v>33.940000</v>
      </c>
      <c r="J19" s="20"/>
      <c r="K19" s="20"/>
    </row>
    <row r="20" spans="1:11" ht="12.00" thickBot="1" customHeight="1">
      <c r="A20" s="17" t="s">
        <v>47</v>
      </c>
      <c r="B20" s="21" t="s">
        <v>48</v>
      </c>
      <c r="C20" s="21"/>
      <c r="D20" s="22" t="s">
        <v>49</v>
      </c>
      <c r="E20" s="22"/>
      <c r="F20" s="23">
        <v>2.151000</v>
      </c>
      <c r="G20" s="24">
        <v>14.620000</v>
      </c>
      <c r="H20" s="24"/>
      <c r="I20" s="24">
        <f ca="1">ROUND(INDIRECT(ADDRESS(ROW()+(0), COLUMN()+(-3), 1))*INDIRECT(ADDRESS(ROW()+(0), COLUMN()+(-2), 1)), 2)</f>
        <v>31.450000</v>
      </c>
      <c r="J20" s="24"/>
      <c r="K20" s="24"/>
    </row>
    <row r="21" spans="1:11" ht="12.00" thickBot="1" customHeight="1">
      <c r="A21" s="17"/>
      <c r="B21" s="12" t="s">
        <v>50</v>
      </c>
      <c r="C21" s="12"/>
      <c r="D21" s="10" t="s">
        <v>51</v>
      </c>
      <c r="E21" s="10"/>
      <c r="F21" s="14">
        <v>2.000000</v>
      </c>
      <c r="G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1169.790000</v>
      </c>
      <c r="H21" s="16"/>
      <c r="I21" s="16">
        <f ca="1">ROUND(INDIRECT(ADDRESS(ROW()+(0), COLUMN()+(-3), 1))*INDIRECT(ADDRESS(ROW()+(0), COLUMN()+(-2), 1))/100, 2)</f>
        <v>23.400000</v>
      </c>
      <c r="J21" s="16"/>
      <c r="K21" s="16"/>
    </row>
    <row r="22" spans="1:11" ht="12.00" thickBot="1" customHeight="1">
      <c r="A22" s="22"/>
      <c r="B22" s="21" t="s">
        <v>52</v>
      </c>
      <c r="C22" s="21"/>
      <c r="D22" s="22" t="s">
        <v>53</v>
      </c>
      <c r="E22" s="22"/>
      <c r="F22" s="23">
        <v>3.000000</v>
      </c>
      <c r="G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1193.190000</v>
      </c>
      <c r="H22" s="24"/>
      <c r="I22" s="24">
        <f ca="1">ROUND(INDIRECT(ADDRESS(ROW()+(0), COLUMN()+(-3), 1))*INDIRECT(ADDRESS(ROW()+(0), COLUMN()+(-2), 1))/100, 2)</f>
        <v>35.800000</v>
      </c>
      <c r="J22" s="24"/>
      <c r="K22" s="24"/>
    </row>
    <row r="23" spans="1:11" ht="12.00" thickBot="1" customHeight="1">
      <c r="A23" s="6" t="s">
        <v>54</v>
      </c>
      <c r="B23" s="7"/>
      <c r="C23" s="7"/>
      <c r="D23" s="7"/>
      <c r="E23" s="7"/>
      <c r="F23" s="25"/>
      <c r="G23" s="6" t="s">
        <v>55</v>
      </c>
      <c r="H23" s="6"/>
      <c r="I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1228.990000</v>
      </c>
      <c r="J23" s="26"/>
      <c r="K23" s="26"/>
    </row>
  </sheetData>
  <mergeCells count="7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B22:C22"/>
    <mergeCell ref="D22:E22"/>
    <mergeCell ref="G22:H22"/>
    <mergeCell ref="I22:K22"/>
    <mergeCell ref="A23:E23"/>
    <mergeCell ref="G23:H23"/>
    <mergeCell ref="I23:K23"/>
  </mergeCells>
  <pageMargins left="0.620079" right="0.472441" top="0.472441" bottom="0.472441" header="0.0" footer="0.0"/>
  <pageSetup paperSize="9" orientation="portrait"/>
  <rowBreaks count="0" manualBreakCount="0">
    </rowBreaks>
</worksheet>
</file>