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l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<sst xmlns="http://schemas.openxmlformats.org/spreadsheetml/2006/main" count="26" uniqueCount="26">
  <si>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</si>
  <si>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IAF085</t>
  </si>
  <si>
    <t xml:space="preserve">Ude</t>
  </si>
  <si>
    <t xml:space="preserve">Multiplexor.</t>
  </si>
  <si>
    <r>
      <rPr>
        <b/>
        <sz val="7.80"/>
        <color rgb="FF000000"/>
        <rFont val="Arial"/>
        <family val="2"/>
      </rPr>
      <t xml:space="preserve">Multiplexor pasivo de 1 entrada e 6 saídas, con conectores femia tipo RJ45 de 8 contactos, categoría 6</t>
    </r>
    <r>
      <rPr>
        <sz val="7.80"/>
        <color rgb="FF000000"/>
        <rFont val="Arial"/>
        <family val="2"/>
      </rPr>
      <t xml:space="preserve"> e latiguillo de conexión de 0,5 m de lonxitude con vaina exterior de </t>
    </r>
    <r>
      <rPr>
        <b/>
        <sz val="7.80"/>
        <color rgb="FF000000"/>
        <rFont val="Arial"/>
        <family val="2"/>
      </rPr>
      <t xml:space="preserve">PVC LSFH ceibe de halóxenos, con baixa emisión de fumes e gases corrosivos</t>
    </r>
    <r>
      <rPr>
        <sz val="7.80"/>
        <color rgb="FF000000"/>
        <rFont val="Arial"/>
        <family val="2"/>
      </rPr>
      <t xml:space="preserve">.</t>
    </r>
  </si>
  <si>
    <t xml:space="preserve">Descomposto</t>
  </si>
  <si>
    <t xml:space="preserve">Ud</t>
  </si>
  <si>
    <t xml:space="preserve">Descomposición</t>
  </si>
  <si>
    <t xml:space="preserve">Rend.</t>
  </si>
  <si>
    <t xml:space="preserve">p.s.</t>
  </si>
  <si>
    <t xml:space="preserve">Prezo partida</t>
  </si>
  <si>
    <t xml:space="preserve">mt40mta060a</t>
  </si>
  <si>
    <t xml:space="preserve">Ude</t>
  </si>
  <si>
    <t xml:space="preserve">Multiplexor pasivo de 1 entrada e 6 saídas, con conectores femia tipo RJ45 de 8 contactos, categoría 6, cor branca.</t>
  </si>
  <si>
    <t xml:space="preserve">mt40mta070b</t>
  </si>
  <si>
    <t xml:space="preserve">Ude</t>
  </si>
  <si>
    <t xml:space="preserve">Latiguillo de conexión de 0,5 m de lonxitude formado por cable ríxido U/UTP non propagador da chama de 4 pares de cobre, categoría 6, con condutor unifilar de cobre, illamento de polietileno e vaina exterior de PVC LSFH ceibe de halóxenos, con baixa emisión de fumes e gases corrosivos e conector macho tipo RJ45 de 8 contactos, categoría 6, en ambolos extremos, segundo EN 50288-6-1.</t>
  </si>
  <si>
    <t xml:space="preserve">mo000</t>
  </si>
  <si>
    <t xml:space="preserve">h</t>
  </si>
  <si>
    <t xml:space="preserve">Oficial 1ª instalador de telecomunicacións.</t>
  </si>
  <si>
    <t xml:space="preserve">%</t>
  </si>
  <si>
    <t xml:space="preserve">Medios auxiliares</t>
  </si>
  <si>
    <t xml:space="preserve">%</t>
  </si>
  <si>
    <t xml:space="preserve">Costes indirectos</t>
  </si>
  <si>
    <t xml:space="preserve">Custo de mantemento decenal: 7,29€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</si>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</sst>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11" customWidth="1"/>
    <col min="2" max="2" width="4.81" customWidth="1"/>
    <col min="3" max="3" width="4.95" customWidth="1"/>
    <col min="4" max="4" width="23.02" customWidth="1"/>
    <col min="5" max="5" width="27.69" customWidth="1"/>
    <col min="6" max="6" width="15.15" customWidth="1"/>
    <col min="7" max="7" width="5.10" customWidth="1"/>
    <col min="8" max="8" width="6.41" customWidth="1"/>
    <col min="9" max="9" width="3.64" customWidth="1"/>
    <col min="10" max="10" width="2.48" customWidth="1"/>
    <col min="11" max="11" width="12.6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 t="s">
        <v>9</v>
      </c>
      <c r="J7" s="9"/>
      <c r="K7" s="9" t="s">
        <v>10</v>
      </c>
    </row>
    <row r="8" spans="1:11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1.000000</v>
      </c>
      <c r="I8" s="16">
        <v>19.190000</v>
      </c>
      <c r="J8" s="16"/>
      <c r="K8" s="16">
        <f ca="1">ROUND(INDIRECT(ADDRESS(ROW()+(0), COLUMN()+(-3), 1))*INDIRECT(ADDRESS(ROW()+(0), COLUMN()+(-2), 1)), 2)</f>
        <v>19.190000</v>
      </c>
    </row>
    <row r="9" spans="1:11" ht="50.4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1.000000</v>
      </c>
      <c r="I9" s="20">
        <v>6.230000</v>
      </c>
      <c r="J9" s="20"/>
      <c r="K9" s="20">
        <f ca="1">ROUND(INDIRECT(ADDRESS(ROW()+(0), COLUMN()+(-3), 1))*INDIRECT(ADDRESS(ROW()+(0), COLUMN()+(-2), 1)), 2)</f>
        <v>6.230000</v>
      </c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2"/>
      <c r="H10" s="23">
        <v>0.147000</v>
      </c>
      <c r="I10" s="24">
        <v>15.780000</v>
      </c>
      <c r="J10" s="24"/>
      <c r="K10" s="24">
        <f ca="1">ROUND(INDIRECT(ADDRESS(ROW()+(0), COLUMN()+(-3), 1))*INDIRECT(ADDRESS(ROW()+(0), COLUMN()+(-2), 1)), 2)</f>
        <v>2.320000</v>
      </c>
    </row>
    <row r="11" spans="1:11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0"/>
      <c r="H11" s="14">
        <v>2.000000</v>
      </c>
      <c r="I11" s="16">
        <f ca="1">ROUND(SUM(INDIRECT(ADDRESS(ROW()+(-1), COLUMN()+(2), 1)),INDIRECT(ADDRESS(ROW()+(-2), COLUMN()+(2), 1)),INDIRECT(ADDRESS(ROW()+(-3), COLUMN()+(2), 1))), 2)</f>
        <v>27.740000</v>
      </c>
      <c r="J11" s="16"/>
      <c r="K11" s="16">
        <f ca="1">ROUND(INDIRECT(ADDRESS(ROW()+(0), COLUMN()+(-3), 1))*INDIRECT(ADDRESS(ROW()+(0), COLUMN()+(-2), 1))/100, 2)</f>
        <v>0.550000</v>
      </c>
    </row>
    <row r="12" spans="1:11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2"/>
      <c r="H12" s="23">
        <v>3.000000</v>
      </c>
      <c r="I12" s="24">
        <f ca="1">ROUND(SUM(INDIRECT(ADDRESS(ROW()+(-1), COLUMN()+(2), 1)),INDIRECT(ADDRESS(ROW()+(-2), COLUMN()+(2), 1)),INDIRECT(ADDRESS(ROW()+(-3), COLUMN()+(2), 1)),INDIRECT(ADDRESS(ROW()+(-4), COLUMN()+(2), 1))), 2)</f>
        <v>28.290000</v>
      </c>
      <c r="J12" s="24"/>
      <c r="K12" s="24">
        <f ca="1">ROUND(INDIRECT(ADDRESS(ROW()+(0), COLUMN()+(-3), 1))*INDIRECT(ADDRESS(ROW()+(0), COLUMN()+(-2), 1))/100, 2)</f>
        <v>0.850000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7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29.140000</v>
      </c>
    </row>
  </sheetData>
  <mergeCells count="19">
    <mergeCell ref="A1:K1"/>
    <mergeCell ref="A3:C3"/>
    <mergeCell ref="G3:I3"/>
    <mergeCell ref="J3:K3"/>
    <mergeCell ref="A4:K4"/>
    <mergeCell ref="C7:G7"/>
    <mergeCell ref="I7:J7"/>
    <mergeCell ref="C8:G8"/>
    <mergeCell ref="I8:J8"/>
    <mergeCell ref="C9:G9"/>
    <mergeCell ref="I9:J9"/>
    <mergeCell ref="C10:G10"/>
    <mergeCell ref="I10:J10"/>
    <mergeCell ref="C11:G11"/>
    <mergeCell ref="I11:J11"/>
    <mergeCell ref="C12:G12"/>
    <mergeCell ref="I12:J12"/>
    <mergeCell ref="A13:G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