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<sst xmlns="http://schemas.openxmlformats.org/spreadsheetml/2006/main" count="53" uniqueCount="53">
  <si>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</si>
  <si>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IAV022</t>
  </si>
  <si>
    <t xml:space="preserve">Ude</t>
  </si>
  <si>
    <t xml:space="preserve">Placa exterior de porteiro electrónico colectivo.</t>
  </si>
  <si>
    <r>
      <rPr>
        <b/>
        <sz val="7.80"/>
        <color rgb="FF000000"/>
        <rFont val="Arial"/>
        <family val="2"/>
      </rPr>
      <t xml:space="preserve">Placa exterior de acceso adicional</t>
    </r>
    <r>
      <rPr>
        <sz val="7.80"/>
        <color rgb="FF000000"/>
        <rFont val="Arial"/>
        <family val="2"/>
      </rPr>
      <t xml:space="preserve"> de porteiro electrónico </t>
    </r>
    <r>
      <rPr>
        <b/>
        <sz val="7.80"/>
        <color rgb="FF000000"/>
        <rFont val="Arial"/>
        <family val="2"/>
      </rPr>
      <t xml:space="preserve">convencional Stadio Plus "GOLMAR"</t>
    </r>
    <r>
      <rPr>
        <sz val="7.80"/>
        <color rgb="FF000000"/>
        <rFont val="Arial"/>
        <family val="2"/>
      </rPr>
      <t xml:space="preserve"> para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vivendas.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</si>
  <si>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</si>
  <si>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</si>
  <si>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</si>
  <si>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</si>
  <si>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</si>
  <si>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</si>
  <si>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mt35aia010b</t>
  </si>
  <si>
    <t xml:space="preserve">m</t>
  </si>
  <si>
    <t xml:space="preserve">Tubo curvable de PVC, corrugado, de cor negra, de 20 mm de diámetro nominal, para canalización empotrada en obra de fábrica (paredes e teitos). Resistencia á compresión 320 N, resistencia ó impacto 1 xulio, temperatura de traballo -5°C ata 60°C, con grao de protección IP 545 segundo UNE 20324, non propagador da chama. Segundo UNE-EN 61386-1 e UNE-EN 61386-22.</t>
  </si>
  <si>
    <t xml:space="preserve">mt40pga010</t>
  </si>
  <si>
    <t xml:space="preserve">m</t>
  </si>
  <si>
    <t xml:space="preserve">Cable, modelo M-8C "GOLMAR", formado por conductores de cobre flexible de 8x0,22 mm², con illamento de PVC e vaina exterior de PVC branco.</t>
  </si>
  <si>
    <t xml:space="preserve">mt40pea030c</t>
  </si>
  <si>
    <t xml:space="preserve">m</t>
  </si>
  <si>
    <t xml:space="preserve">Cable paralelo formado por conductores de cobre de 2x1,0 mm². Segundo UNE 21031.</t>
  </si>
  <si>
    <t xml:space="preserve">mt40pga020b</t>
  </si>
  <si>
    <t xml:space="preserve">Ude</t>
  </si>
  <si>
    <t xml:space="preserve">Caixa de empotrar, modelo CE615 "GOLMAR", para módulo compacto serie Stadio Plus.</t>
  </si>
  <si>
    <t xml:space="preserve">mt40pga062b</t>
  </si>
  <si>
    <t xml:space="preserve">Ude</t>
  </si>
  <si>
    <t xml:space="preserve">Viseira, modelo 705/AL "GOLMAR", para módulo compacto serie Stadio Plus.</t>
  </si>
  <si>
    <t xml:space="preserve">mt40pgp070f</t>
  </si>
  <si>
    <t xml:space="preserve">Ude</t>
  </si>
  <si>
    <t xml:space="preserve">Módulo compacto para audio, serie Stadio Plus, modelo 2210/AL "GOLMAR", con 10 pulsadores de chamada en dúas columnas e peche superior e inferior.</t>
  </si>
  <si>
    <t xml:space="preserve">mt40pga090b</t>
  </si>
  <si>
    <t xml:space="preserve">Ude</t>
  </si>
  <si>
    <t xml:space="preserve">Módulo de son, modelo EL551 "GOLMAR".</t>
  </si>
  <si>
    <t xml:space="preserve">mt40pga050a</t>
  </si>
  <si>
    <t xml:space="preserve">Ude</t>
  </si>
  <si>
    <t xml:space="preserve">Abreportas eléctrico de corrente alterna, modelo CV-14 "GOLMAR".</t>
  </si>
  <si>
    <t xml:space="preserve">mt40pga130a</t>
  </si>
  <si>
    <t xml:space="preserve">Ude</t>
  </si>
  <si>
    <t xml:space="preserve">Fonte de alimentación, modelo TF-104 "GOLMAR", para porteiro electrónico.</t>
  </si>
  <si>
    <t xml:space="preserve">mt40www040</t>
  </si>
  <si>
    <t xml:space="preserve">Ude</t>
  </si>
  <si>
    <t xml:space="preserve">Material auxiliar para instalacións audiovisuais.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</si>
  <si>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</si>
  <si>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</si>
  <si>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</si>
  <si>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</si>
  <si>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</si>
  <si>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</si>
  <si>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</si>
  <si>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</si>
  <si>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</si>
  <si>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</si>
  <si>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415,48€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</si>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</sst>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2.33" customWidth="1"/>
    <col min="4" max="4" width="2.48" customWidth="1"/>
    <col min="5" max="5" width="74.17" customWidth="1"/>
    <col min="6" max="6" width="7.14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32.000000</v>
      </c>
      <c r="G8" s="16">
        <v>0.290000</v>
      </c>
      <c r="H8" s="16">
        <f ca="1">ROUND(INDIRECT(ADDRESS(ROW()+(0), COLUMN()+(-2), 1))*INDIRECT(ADDRESS(ROW()+(0), COLUMN()+(-1), 1)), 2)</f>
        <v>9.280000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50.000000</v>
      </c>
      <c r="G9" s="20">
        <v>0.460000</v>
      </c>
      <c r="H9" s="20">
        <f ca="1">ROUND(INDIRECT(ADDRESS(ROW()+(0), COLUMN()+(-2), 1))*INDIRECT(ADDRESS(ROW()+(0), COLUMN()+(-1), 1)), 2)</f>
        <v>23.000000</v>
      </c>
    </row>
    <row r="10" spans="1:8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7.000000</v>
      </c>
      <c r="G10" s="20">
        <v>0.820000</v>
      </c>
      <c r="H10" s="20">
        <f ca="1">ROUND(INDIRECT(ADDRESS(ROW()+(0), COLUMN()+(-2), 1))*INDIRECT(ADDRESS(ROW()+(0), COLUMN()+(-1), 1)), 2)</f>
        <v>5.740000</v>
      </c>
    </row>
    <row r="11" spans="1:8" ht="21.6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1.000000</v>
      </c>
      <c r="G11" s="20">
        <v>5.200000</v>
      </c>
      <c r="H11" s="20">
        <f ca="1">ROUND(INDIRECT(ADDRESS(ROW()+(0), COLUMN()+(-2), 1))*INDIRECT(ADDRESS(ROW()+(0), COLUMN()+(-1), 1)), 2)</f>
        <v>5.200000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1.000000</v>
      </c>
      <c r="G12" s="20">
        <v>32.550000</v>
      </c>
      <c r="H12" s="20">
        <f ca="1">ROUND(INDIRECT(ADDRESS(ROW()+(0), COLUMN()+(-2), 1))*INDIRECT(ADDRESS(ROW()+(0), COLUMN()+(-1), 1)), 2)</f>
        <v>32.550000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1.000000</v>
      </c>
      <c r="G13" s="20">
        <v>102.850000</v>
      </c>
      <c r="H13" s="20">
        <f ca="1">ROUND(INDIRECT(ADDRESS(ROW()+(0), COLUMN()+(-2), 1))*INDIRECT(ADDRESS(ROW()+(0), COLUMN()+(-1), 1)), 2)</f>
        <v>102.850000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1.000000</v>
      </c>
      <c r="G14" s="20">
        <v>128.650000</v>
      </c>
      <c r="H14" s="20">
        <f ca="1">ROUND(INDIRECT(ADDRESS(ROW()+(0), COLUMN()+(-2), 1))*INDIRECT(ADDRESS(ROW()+(0), COLUMN()+(-1), 1)), 2)</f>
        <v>128.650000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1.000000</v>
      </c>
      <c r="G15" s="20">
        <v>18.330000</v>
      </c>
      <c r="H15" s="20">
        <f ca="1">ROUND(INDIRECT(ADDRESS(ROW()+(0), COLUMN()+(-2), 1))*INDIRECT(ADDRESS(ROW()+(0), COLUMN()+(-1), 1)), 2)</f>
        <v>18.330000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1.000000</v>
      </c>
      <c r="G16" s="20">
        <v>26.160000</v>
      </c>
      <c r="H16" s="20">
        <f ca="1">ROUND(INDIRECT(ADDRESS(ROW()+(0), COLUMN()+(-2), 1))*INDIRECT(ADDRESS(ROW()+(0), COLUMN()+(-1), 1)), 2)</f>
        <v>26.160000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3.000000</v>
      </c>
      <c r="G17" s="20">
        <v>1.200000</v>
      </c>
      <c r="H17" s="20">
        <f ca="1">ROUND(INDIRECT(ADDRESS(ROW()+(0), COLUMN()+(-2), 1))*INDIRECT(ADDRESS(ROW()+(0), COLUMN()+(-1), 1)), 2)</f>
        <v>3.600000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12.856000</v>
      </c>
      <c r="G18" s="20">
        <v>15.780000</v>
      </c>
      <c r="H18" s="20">
        <f ca="1">ROUND(INDIRECT(ADDRESS(ROW()+(0), COLUMN()+(-2), 1))*INDIRECT(ADDRESS(ROW()+(0), COLUMN()+(-1), 1)), 2)</f>
        <v>202.870000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12.856000</v>
      </c>
      <c r="G19" s="24">
        <v>14.620000</v>
      </c>
      <c r="H19" s="24">
        <f ca="1">ROUND(INDIRECT(ADDRESS(ROW()+(0), COLUMN()+(-2), 1))*INDIRECT(ADDRESS(ROW()+(0), COLUMN()+(-1), 1)), 2)</f>
        <v>187.950000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746.180000</v>
      </c>
      <c r="H20" s="16">
        <f ca="1">ROUND(INDIRECT(ADDRESS(ROW()+(0), COLUMN()+(-2), 1))*INDIRECT(ADDRESS(ROW()+(0), COLUMN()+(-1), 1))/100, 2)</f>
        <v>14.920000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761.100000</v>
      </c>
      <c r="H21" s="24">
        <f ca="1">ROUND(INDIRECT(ADDRESS(ROW()+(0), COLUMN()+(-2), 1))*INDIRECT(ADDRESS(ROW()+(0), COLUMN()+(-1), 1))/100, 2)</f>
        <v>22.830000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783.930000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