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<sst xmlns="http://schemas.openxmlformats.org/spreadsheetml/2006/main" count="44" uniqueCount="44">
  <si>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</si>
  <si>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ICB010</t>
  </si>
  <si>
    <t xml:space="preserve">Ude</t>
  </si>
  <si>
    <t xml:space="preserve">Captador solar térmico para instalación colectiva, sobre cuberta plana.</t>
  </si>
  <si>
    <r>
      <rPr>
        <b/>
        <sz val="7.80"/>
        <color rgb="FF000000"/>
        <rFont val="Arial"/>
        <family val="2"/>
      </rPr>
      <t xml:space="preserve">Captador solar térmico formado por batería de 3 módulos, composto cada un deles de un captador solar térmico plano, con panel de montaxe vertical de 1135x2115x112 mm, superficie útil 2,1 m², rendemento óptico 0,75 e coeficiente de perdas primario 3,993 W/m²K, segundo UNE-EN 12975-2, colocados sobre estructura soporte para cuberta plana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</si>
  <si>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</si>
  <si>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</si>
  <si>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</si>
  <si>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</si>
  <si>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</si>
  <si>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</si>
  <si>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mt38csg005a</t>
  </si>
  <si>
    <t xml:space="preserve">Ude</t>
  </si>
  <si>
    <t xml:space="preserve">Captador solar térmico plano, con panel de montaxe vertical de 1135x2115x112 mm, superficie útil 2,1 m², rendemento óptico 0,75 e coeficiente de perdas primario 3,993 W/m²K, segundo UNE-EN 12975-2, composto de: panel de vidro temprado de baixo contido en ferro (solar granulado), de 3,2 mm de espesor e alta transmitancia (92%); estructura traseira en bandexa de polietileno reciclable resistente á intemperie (resina ABS); bastidor de fibra de vidro reforzada con polímeros; absorbedor de cobre con revestimento selectivo de cromo negro de alto rendimento; parrilla de 8 tubos de cobre soldados en omega sen metal de aportación; illamento de lá mineral de 60 mm de espesor e unións mediante manguitos flexibles con abrazadeiras de axuste rápido.</t>
  </si>
  <si>
    <t xml:space="preserve">mt38csg006a</t>
  </si>
  <si>
    <t xml:space="preserve">Ude</t>
  </si>
  <si>
    <t xml:space="preserve">Estructura soporte, para cuberta plana, para captador solar térmico.</t>
  </si>
  <si>
    <t xml:space="preserve">mt38csg040</t>
  </si>
  <si>
    <t xml:space="preserve">Ude</t>
  </si>
  <si>
    <t xml:space="preserve">Kit de conexións hidráulicas para captadores solares térmicos, con conexions illadas, tapones, pasacables e racores.</t>
  </si>
  <si>
    <t xml:space="preserve">mt38csg120</t>
  </si>
  <si>
    <t xml:space="preserve">Ude</t>
  </si>
  <si>
    <t xml:space="preserve">Purgador automático, especial para aplicacións de enerxía solar térmica, equipado con válvula de esfera e cámara de acumulación de vapor.</t>
  </si>
  <si>
    <t xml:space="preserve">mt38csg110</t>
  </si>
  <si>
    <t xml:space="preserve">Ude</t>
  </si>
  <si>
    <t xml:space="preserve">Válvula de seguridade especial para aplicacións de enerxía solar térmica, para unha temperatura máxima de 130°C.</t>
  </si>
  <si>
    <t xml:space="preserve">mt38csg100</t>
  </si>
  <si>
    <t xml:space="preserve">l</t>
  </si>
  <si>
    <t xml:space="preserve">Solución auga-glicol para recheo de captador solar térmico, para unha temperatura de traballo de -28°C a +200°C.</t>
  </si>
  <si>
    <t xml:space="preserve">mt37sve010d</t>
  </si>
  <si>
    <t xml:space="preserve">Ude</t>
  </si>
  <si>
    <t xml:space="preserve">Válvula de esfera de latón niquelado para roscar de 1".</t>
  </si>
  <si>
    <t xml:space="preserve">mo007</t>
  </si>
  <si>
    <t xml:space="preserve">h</t>
  </si>
  <si>
    <t xml:space="preserve">Oficial 1ª instalador de captadores solares.</t>
  </si>
  <si>
    <t xml:space="preserve">mo099</t>
  </si>
  <si>
    <t xml:space="preserve">h</t>
  </si>
  <si>
    <t xml:space="preserve">Axudante instalador de captadores solares.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</si>
  <si>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</si>
  <si>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</si>
  <si>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</si>
  <si>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</si>
  <si>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1.853,94€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</si>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</sst>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4.81" customWidth="1"/>
    <col min="3" max="3" width="5.10" customWidth="1"/>
    <col min="4" max="4" width="23.02" customWidth="1"/>
    <col min="5" max="5" width="27.39" customWidth="1"/>
    <col min="6" max="6" width="15.30" customWidth="1"/>
    <col min="7" max="7" width="2.48" customWidth="1"/>
    <col min="8" max="8" width="6.41" customWidth="1"/>
    <col min="9" max="9" width="6.27" customWidth="1"/>
    <col min="10" max="10" width="2.48" customWidth="1"/>
    <col min="11" max="11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3.000000</v>
      </c>
      <c r="I8" s="16">
        <v>391.000000</v>
      </c>
      <c r="J8" s="16"/>
      <c r="K8" s="16">
        <f ca="1">ROUND(INDIRECT(ADDRESS(ROW()+(0), COLUMN()+(-3), 1))*INDIRECT(ADDRESS(ROW()+(0), COLUMN()+(-2), 1)), 2)</f>
        <v>1173.000000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3.000000</v>
      </c>
      <c r="I9" s="20">
        <v>235.000000</v>
      </c>
      <c r="J9" s="20"/>
      <c r="K9" s="20">
        <f ca="1">ROUND(INDIRECT(ADDRESS(ROW()+(0), COLUMN()+(-3), 1))*INDIRECT(ADDRESS(ROW()+(0), COLUMN()+(-2), 1)), 2)</f>
        <v>705.000000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1.000000</v>
      </c>
      <c r="I10" s="20">
        <v>91.670000</v>
      </c>
      <c r="J10" s="20"/>
      <c r="K10" s="20">
        <f ca="1">ROUND(INDIRECT(ADDRESS(ROW()+(0), COLUMN()+(-3), 1))*INDIRECT(ADDRESS(ROW()+(0), COLUMN()+(-2), 1)), 2)</f>
        <v>91.670000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1.000000</v>
      </c>
      <c r="I11" s="20">
        <v>72.750000</v>
      </c>
      <c r="J11" s="20"/>
      <c r="K11" s="20">
        <f ca="1">ROUND(INDIRECT(ADDRESS(ROW()+(0), COLUMN()+(-3), 1))*INDIRECT(ADDRESS(ROW()+(0), COLUMN()+(-2), 1)), 2)</f>
        <v>72.750000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1.000000</v>
      </c>
      <c r="I12" s="20">
        <v>38.800000</v>
      </c>
      <c r="J12" s="20"/>
      <c r="K12" s="20">
        <f ca="1">ROUND(INDIRECT(ADDRESS(ROW()+(0), COLUMN()+(-3), 1))*INDIRECT(ADDRESS(ROW()+(0), COLUMN()+(-2), 1)), 2)</f>
        <v>38.800000</v>
      </c>
    </row>
    <row r="13" spans="1:11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3.450000</v>
      </c>
      <c r="I13" s="20">
        <v>4.000000</v>
      </c>
      <c r="J13" s="20"/>
      <c r="K13" s="20">
        <f ca="1">ROUND(INDIRECT(ADDRESS(ROW()+(0), COLUMN()+(-3), 1))*INDIRECT(ADDRESS(ROW()+(0), COLUMN()+(-2), 1)), 2)</f>
        <v>13.800000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9">
        <v>2.000000</v>
      </c>
      <c r="I14" s="20">
        <v>9.810000</v>
      </c>
      <c r="J14" s="20"/>
      <c r="K14" s="20">
        <f ca="1">ROUND(INDIRECT(ADDRESS(ROW()+(0), COLUMN()+(-3), 1))*INDIRECT(ADDRESS(ROW()+(0), COLUMN()+(-2), 1)), 2)</f>
        <v>19.620000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7"/>
      <c r="H15" s="19">
        <v>6.818000</v>
      </c>
      <c r="I15" s="20">
        <v>15.780000</v>
      </c>
      <c r="J15" s="20"/>
      <c r="K15" s="20">
        <f ca="1">ROUND(INDIRECT(ADDRESS(ROW()+(0), COLUMN()+(-3), 1))*INDIRECT(ADDRESS(ROW()+(0), COLUMN()+(-2), 1)), 2)</f>
        <v>107.590000</v>
      </c>
    </row>
    <row r="16" spans="1:11" ht="12.00" thickBot="1" customHeight="1">
      <c r="A16" s="17" t="s">
        <v>35</v>
      </c>
      <c r="B16" s="21" t="s">
        <v>36</v>
      </c>
      <c r="C16" s="22" t="s">
        <v>37</v>
      </c>
      <c r="D16" s="22"/>
      <c r="E16" s="22"/>
      <c r="F16" s="22"/>
      <c r="G16" s="22"/>
      <c r="H16" s="23">
        <v>6.818000</v>
      </c>
      <c r="I16" s="24">
        <v>14.620000</v>
      </c>
      <c r="J16" s="24"/>
      <c r="K16" s="24">
        <f ca="1">ROUND(INDIRECT(ADDRESS(ROW()+(0), COLUMN()+(-3), 1))*INDIRECT(ADDRESS(ROW()+(0), COLUMN()+(-2), 1)), 2)</f>
        <v>99.680000</v>
      </c>
    </row>
    <row r="17" spans="1:11" ht="12.00" thickBot="1" customHeight="1">
      <c r="A17" s="17"/>
      <c r="B17" s="12" t="s">
        <v>38</v>
      </c>
      <c r="C17" s="10" t="s">
        <v>39</v>
      </c>
      <c r="D17" s="10"/>
      <c r="E17" s="10"/>
      <c r="F17" s="10"/>
      <c r="G17" s="10"/>
      <c r="H17" s="14">
        <v>2.000000</v>
      </c>
      <c r="I17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2321.910000</v>
      </c>
      <c r="J17" s="16"/>
      <c r="K17" s="16">
        <f ca="1">ROUND(INDIRECT(ADDRESS(ROW()+(0), COLUMN()+(-3), 1))*INDIRECT(ADDRESS(ROW()+(0), COLUMN()+(-2), 1))/100, 2)</f>
        <v>46.440000</v>
      </c>
    </row>
    <row r="18" spans="1:11" ht="12.00" thickBot="1" customHeight="1">
      <c r="A18" s="22"/>
      <c r="B18" s="21" t="s">
        <v>40</v>
      </c>
      <c r="C18" s="22" t="s">
        <v>41</v>
      </c>
      <c r="D18" s="22"/>
      <c r="E18" s="22"/>
      <c r="F18" s="22"/>
      <c r="G18" s="22"/>
      <c r="H18" s="23">
        <v>3.000000</v>
      </c>
      <c r="I18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2368.350000</v>
      </c>
      <c r="J18" s="24"/>
      <c r="K18" s="24">
        <f ca="1">ROUND(INDIRECT(ADDRESS(ROW()+(0), COLUMN()+(-3), 1))*INDIRECT(ADDRESS(ROW()+(0), COLUMN()+(-2), 1))/100, 2)</f>
        <v>71.050000</v>
      </c>
    </row>
    <row r="19" spans="1:11" ht="12.00" thickBot="1" customHeight="1">
      <c r="A19" s="6" t="s">
        <v>42</v>
      </c>
      <c r="B19" s="7"/>
      <c r="C19" s="7"/>
      <c r="D19" s="7"/>
      <c r="E19" s="7"/>
      <c r="F19" s="7"/>
      <c r="G19" s="7"/>
      <c r="H19" s="25"/>
      <c r="I19" s="6" t="s">
        <v>43</v>
      </c>
      <c r="J19" s="6"/>
      <c r="K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2439.400000</v>
      </c>
    </row>
  </sheetData>
  <mergeCells count="31">
    <mergeCell ref="A1:K1"/>
    <mergeCell ref="A3:C3"/>
    <mergeCell ref="G3:I3"/>
    <mergeCell ref="J3:K3"/>
    <mergeCell ref="A4:K4"/>
    <mergeCell ref="C7:G7"/>
    <mergeCell ref="I7:J7"/>
    <mergeCell ref="C8:G8"/>
    <mergeCell ref="I8:J8"/>
    <mergeCell ref="C9:G9"/>
    <mergeCell ref="I9:J9"/>
    <mergeCell ref="C10:G10"/>
    <mergeCell ref="I10:J10"/>
    <mergeCell ref="C11:G11"/>
    <mergeCell ref="I11:J11"/>
    <mergeCell ref="C12:G12"/>
    <mergeCell ref="I12:J12"/>
    <mergeCell ref="C13:G13"/>
    <mergeCell ref="I13:J13"/>
    <mergeCell ref="C14:G14"/>
    <mergeCell ref="I14:J14"/>
    <mergeCell ref="C15:G15"/>
    <mergeCell ref="I15:J15"/>
    <mergeCell ref="C16:G16"/>
    <mergeCell ref="I16:J16"/>
    <mergeCell ref="C17:G17"/>
    <mergeCell ref="I17:J17"/>
    <mergeCell ref="C18:G18"/>
    <mergeCell ref="I18:J18"/>
    <mergeCell ref="A19:G19"/>
    <mergeCell ref="I19:J19"/>
  </mergeCells>
  <pageMargins left="0.620079" right="0.472441" top="0.472441" bottom="0.472441" header="0.0" footer="0.0"/>
  <pageSetup paperSize="9" orientation="portrait"/>
  <rowBreaks count="0" manualBreakCount="0">
    </rowBreaks>
</worksheet>
</file>