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<sst xmlns="http://schemas.openxmlformats.org/spreadsheetml/2006/main" count="47" uniqueCount="47">
  <si>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</si>
  <si>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ICB011</t>
  </si>
  <si>
    <t xml:space="preserve">Ude</t>
  </si>
  <si>
    <t xml:space="preserve">Captador solar térmico para instalación colectiva, sobre cuberta inclinada.</t>
  </si>
  <si>
    <r>
      <rPr>
        <b/>
        <sz val="7.80"/>
        <color rgb="FF000000"/>
        <rFont val="Arial"/>
        <family val="2"/>
      </rPr>
      <t xml:space="preserve">Captador solar térmico formado por batería de 3 módulos, composto cada un deles de un captador solar térmico plano, con panel de montaxe vertical de 1135x2115x112 mm, superficie útil 2,1 m², rendemento óptico 0,75 e coeficiente de perdas primario 3,993 W/m²K, segundo UNE-EN 12975-2, colocados sobre estructura soporte para cuberta inclinada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</si>
  <si>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</si>
  <si>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</si>
  <si>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</si>
  <si>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</si>
  <si>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</si>
  <si>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</si>
  <si>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mt38csg005a</t>
  </si>
  <si>
    <t xml:space="preserve">Ude</t>
  </si>
  <si>
    <t xml:space="preserve">Captador solar térmico plano, con panel de montaxe vertical de 1135x2115x112 mm, superficie útil 2,1 m², rendemento óptico 0,75 e coeficiente de perdas primario 3,993 W/m²K, segundo UNE-EN 12975-2, composto de: panel de vidro temprado de baixo contido en ferro (solar granulado), de 3,2 mm de espesor e alta transmitancia (92%); estructura traseira en bandexa de polietileno reciclable resistente á intemperie (resina ABS); bastidor de fibra de vidro reforzada con polímeros; absorbedor de cobre con revestimento selectivo de cromo negro de alto rendimento; parrilla de 8 tubos de cobre soldados en omega sen metal de aportación; illamento de lá mineral de 60 mm de espesor e unións mediante manguitos flexibles con abrazadeiras de axuste rápido.</t>
  </si>
  <si>
    <t xml:space="preserve">mt38csg007a</t>
  </si>
  <si>
    <t xml:space="preserve">Ude</t>
  </si>
  <si>
    <t xml:space="preserve">Bastidor, para cuberta inclinada, para captador solar térmico.</t>
  </si>
  <si>
    <t xml:space="preserve">mt38csg008</t>
  </si>
  <si>
    <t xml:space="preserve">Ude</t>
  </si>
  <si>
    <t xml:space="preserve">Xogo de fixación, para cuberta inclinada, para bastidor de captador solar térmico.</t>
  </si>
  <si>
    <t xml:space="preserve">mt38csg040</t>
  </si>
  <si>
    <t xml:space="preserve">Ude</t>
  </si>
  <si>
    <t xml:space="preserve">Kit de conexións hidráulicas para captadores solares térmicos, con conexions illadas, tapones, pasacables e racores.</t>
  </si>
  <si>
    <t xml:space="preserve">mt38csg120</t>
  </si>
  <si>
    <t xml:space="preserve">Ude</t>
  </si>
  <si>
    <t xml:space="preserve">Purgador automático, especial para aplicacións de enerxía solar térmica, equipado con válvula de esfera e cámara de acumulación de vapor.</t>
  </si>
  <si>
    <t xml:space="preserve">mt38csg110</t>
  </si>
  <si>
    <t xml:space="preserve">Ude</t>
  </si>
  <si>
    <t xml:space="preserve">Válvula de seguridade especial para aplicacións de enerxía solar térmica, para unha temperatura máxima de 130°C.</t>
  </si>
  <si>
    <t xml:space="preserve">mt38csg100</t>
  </si>
  <si>
    <t xml:space="preserve">l</t>
  </si>
  <si>
    <t xml:space="preserve">Solución auga-glicol para recheo de captador solar térmico, para unha temperatura de traballo de -28°C a +200°C.</t>
  </si>
  <si>
    <t xml:space="preserve">mt37sve010d</t>
  </si>
  <si>
    <t xml:space="preserve">Ude</t>
  </si>
  <si>
    <t xml:space="preserve">Válvula de esfera de latón niquelado para roscar de 1".</t>
  </si>
  <si>
    <t xml:space="preserve">mo007</t>
  </si>
  <si>
    <t xml:space="preserve">h</t>
  </si>
  <si>
    <t xml:space="preserve">Oficial 1ª instalador de captadores solares.</t>
  </si>
  <si>
    <t xml:space="preserve">mo099</t>
  </si>
  <si>
    <t xml:space="preserve">h</t>
  </si>
  <si>
    <t xml:space="preserve">Axudante instalador de captadores solares.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</si>
  <si>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</si>
  <si>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</si>
  <si>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</si>
  <si>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</si>
  <si>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1.623,75€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</si>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</sst>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5.10" customWidth="1"/>
    <col min="4" max="4" width="23.02" customWidth="1"/>
    <col min="5" max="5" width="27.39" customWidth="1"/>
    <col min="6" max="6" width="15.30" customWidth="1"/>
    <col min="7" max="7" width="2.48" customWidth="1"/>
    <col min="8" max="8" width="6.41" customWidth="1"/>
    <col min="9" max="9" width="6.27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6">
        <v>391.000000</v>
      </c>
      <c r="J8" s="16"/>
      <c r="K8" s="16">
        <f ca="1">ROUND(INDIRECT(ADDRESS(ROW()+(0), COLUMN()+(-3), 1))*INDIRECT(ADDRESS(ROW()+(0), COLUMN()+(-2), 1)), 2)</f>
        <v>1173.000000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3.000000</v>
      </c>
      <c r="I9" s="20">
        <v>80.000000</v>
      </c>
      <c r="J9" s="20"/>
      <c r="K9" s="20">
        <f ca="1">ROUND(INDIRECT(ADDRESS(ROW()+(0), COLUMN()+(-3), 1))*INDIRECT(ADDRESS(ROW()+(0), COLUMN()+(-2), 1)), 2)</f>
        <v>240.000000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3.000000</v>
      </c>
      <c r="I10" s="20">
        <v>58.900000</v>
      </c>
      <c r="J10" s="20"/>
      <c r="K10" s="20">
        <f ca="1">ROUND(INDIRECT(ADDRESS(ROW()+(0), COLUMN()+(-3), 1))*INDIRECT(ADDRESS(ROW()+(0), COLUMN()+(-2), 1)), 2)</f>
        <v>176.700000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20">
        <v>91.670000</v>
      </c>
      <c r="J11" s="20"/>
      <c r="K11" s="20">
        <f ca="1">ROUND(INDIRECT(ADDRESS(ROW()+(0), COLUMN()+(-3), 1))*INDIRECT(ADDRESS(ROW()+(0), COLUMN()+(-2), 1)), 2)</f>
        <v>91.670000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1.000000</v>
      </c>
      <c r="I12" s="20">
        <v>72.750000</v>
      </c>
      <c r="J12" s="20"/>
      <c r="K12" s="20">
        <f ca="1">ROUND(INDIRECT(ADDRESS(ROW()+(0), COLUMN()+(-3), 1))*INDIRECT(ADDRESS(ROW()+(0), COLUMN()+(-2), 1)), 2)</f>
        <v>72.750000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1.000000</v>
      </c>
      <c r="I13" s="20">
        <v>38.800000</v>
      </c>
      <c r="J13" s="20"/>
      <c r="K13" s="20">
        <f ca="1">ROUND(INDIRECT(ADDRESS(ROW()+(0), COLUMN()+(-3), 1))*INDIRECT(ADDRESS(ROW()+(0), COLUMN()+(-2), 1)), 2)</f>
        <v>38.800000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3.450000</v>
      </c>
      <c r="I14" s="20">
        <v>4.000000</v>
      </c>
      <c r="J14" s="20"/>
      <c r="K14" s="20">
        <f ca="1">ROUND(INDIRECT(ADDRESS(ROW()+(0), COLUMN()+(-3), 1))*INDIRECT(ADDRESS(ROW()+(0), COLUMN()+(-2), 1)), 2)</f>
        <v>13.800000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2.000000</v>
      </c>
      <c r="I15" s="20">
        <v>9.810000</v>
      </c>
      <c r="J15" s="20"/>
      <c r="K15" s="20">
        <f ca="1">ROUND(INDIRECT(ADDRESS(ROW()+(0), COLUMN()+(-3), 1))*INDIRECT(ADDRESS(ROW()+(0), COLUMN()+(-2), 1)), 2)</f>
        <v>19.620000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6.818000</v>
      </c>
      <c r="I16" s="20">
        <v>15.780000</v>
      </c>
      <c r="J16" s="20"/>
      <c r="K16" s="20">
        <f ca="1">ROUND(INDIRECT(ADDRESS(ROW()+(0), COLUMN()+(-3), 1))*INDIRECT(ADDRESS(ROW()+(0), COLUMN()+(-2), 1)), 2)</f>
        <v>107.590000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2"/>
      <c r="H17" s="23">
        <v>6.818000</v>
      </c>
      <c r="I17" s="24">
        <v>14.620000</v>
      </c>
      <c r="J17" s="24"/>
      <c r="K17" s="24">
        <f ca="1">ROUND(INDIRECT(ADDRESS(ROW()+(0), COLUMN()+(-3), 1))*INDIRECT(ADDRESS(ROW()+(0), COLUMN()+(-2), 1)), 2)</f>
        <v>99.680000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0"/>
      <c r="H18" s="14">
        <v>2.000000</v>
      </c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2033.610000</v>
      </c>
      <c r="J18" s="16"/>
      <c r="K18" s="16">
        <f ca="1">ROUND(INDIRECT(ADDRESS(ROW()+(0), COLUMN()+(-3), 1))*INDIRECT(ADDRESS(ROW()+(0), COLUMN()+(-2), 1))/100, 2)</f>
        <v>40.670000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2"/>
      <c r="H19" s="23">
        <v>3.000000</v>
      </c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2074.280000</v>
      </c>
      <c r="J19" s="24"/>
      <c r="K19" s="24">
        <f ca="1">ROUND(INDIRECT(ADDRESS(ROW()+(0), COLUMN()+(-3), 1))*INDIRECT(ADDRESS(ROW()+(0), COLUMN()+(-2), 1))/100, 2)</f>
        <v>62.230000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7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2136.510000</v>
      </c>
    </row>
  </sheetData>
  <mergeCells count="33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  <mergeCell ref="A20:G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