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<sst xmlns="http://schemas.openxmlformats.org/spreadsheetml/2006/main" count="41" uniqueCount="41">
  <si>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</si>
  <si>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ICG032</t>
  </si>
  <si>
    <t xml:space="preserve">Ude</t>
  </si>
  <si>
    <t xml:space="preserve">Caldeira a gas, doméstica, convencional, mural, para calefacción e A.C.S.</t>
  </si>
  <si>
    <r>
      <rPr>
        <b/>
        <sz val="7.80"/>
        <color rgb="FF000000"/>
        <rFont val="Arial"/>
        <family val="2"/>
      </rPr>
      <t xml:space="preserve">Caldeira mural a gas (B/N), para calefacción e A.Q.S. instantánea, cámara de combustión aberta e tiro natural, potencia modulante de 7 a 23,6 kW, caudal de A.Q.S. 13,5 l/min, dimensións 400x298x700 mm, queimador multigás para gas natural, butano e propano, selector de temperatura de A.C.S. de 40°C a 60°C, termostato de ambente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</si>
  <si>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</si>
  <si>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</si>
  <si>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</si>
  <si>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</si>
  <si>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</si>
  <si>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</si>
  <si>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mt38cmj010aa</t>
  </si>
  <si>
    <t xml:space="preserve">Ude</t>
  </si>
  <si>
    <t xml:space="preserve">Caldeira mural a gas (B/N), para calefacción e A.Q.S. instantánea, cámara de combustión aberta e tiro natural, potencia modulante de 7 a 23,6 kW, caudal de A.Q.S. 13,5 l/min, dimensións 400x298x700 mm, queimador multigás para gas natural, butano e propano, selector de temperatura de A.C.S. de 40°C a 60°C, encendido electrónico e seguridade por ionización, sen chama piloto, equipamento formado por: corpo de caldeira, panel de control e mando, vaso de expansión con purgador automático, kit estándar de evacuación de fumes e plantilla de montaxe.</t>
  </si>
  <si>
    <t xml:space="preserve">mt38scj010a</t>
  </si>
  <si>
    <t xml:space="preserve">Ude</t>
  </si>
  <si>
    <t xml:space="preserve">Termostato de ambente.</t>
  </si>
  <si>
    <t xml:space="preserve">mt20cme212g</t>
  </si>
  <si>
    <t xml:space="preserve">Ude</t>
  </si>
  <si>
    <t xml:space="preserve">Adaptador de chapa de aceiro con recubrimento de esmalte blanco de poliuretano, para caldeira, saída de 125 mm e boca de 133 mm de diámetro.</t>
  </si>
  <si>
    <t xml:space="preserve">mt35aia010a</t>
  </si>
  <si>
    <t xml:space="preserve">m</t>
  </si>
  <si>
    <t xml:space="preserve">Tubo curvable de PVC, corrugado, de cor negra, de 16 mm de diámetro nominal, para canalización empotrada en obra de fábrica (paredes e teitos). Resistencia á compresión 320 N, resistencia ó impacto 1 xulio, temperatura de traballo -5°C ata 60°C, con grao de protección IP 545 segundo UNE 20324, non propagador da chama. Segundo UNE-EN 61386-1 e UNE-EN 61386-22.</t>
  </si>
  <si>
    <t xml:space="preserve">mt35cun020a</t>
  </si>
  <si>
    <t xml:space="preserve">m</t>
  </si>
  <si>
    <t xml:space="preserve">Cable unipolar ES07Z1-K (AS), non propagador da chama, con conductor multifilar de cobre clase 5 (-K) de 1,5 mm² de sección, con illamento de composto termoplástico a base de poliolefina ceibe de halóxenos con baixa emisión de fumes e gases corrosivos (Z1), sendo a súa tensión asignada de 450/750 V. Segundo UNE 211025.</t>
  </si>
  <si>
    <t xml:space="preserve">mt38www012</t>
  </si>
  <si>
    <t xml:space="preserve">Ude</t>
  </si>
  <si>
    <t xml:space="preserve">Material auxiliar para instalacions de calefacción e A.C.S.</t>
  </si>
  <si>
    <t xml:space="preserve">mo002</t>
  </si>
  <si>
    <t xml:space="preserve">h</t>
  </si>
  <si>
    <t xml:space="preserve">Oficial 1ª calefactor.</t>
  </si>
  <si>
    <t xml:space="preserve">mo094</t>
  </si>
  <si>
    <t xml:space="preserve">h</t>
  </si>
  <si>
    <t xml:space="preserve">Axudante calefactor.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</si>
  <si>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</si>
  <si>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</si>
  <si>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</si>
  <si>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</si>
  <si>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1.439,22€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</si>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</sst>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4.81" customWidth="1"/>
    <col min="3" max="3" width="4.08" customWidth="1"/>
    <col min="4" max="4" width="22.44" customWidth="1"/>
    <col min="5" max="5" width="29.73" customWidth="1"/>
    <col min="6" max="6" width="14.72" customWidth="1"/>
    <col min="7" max="7" width="0.87" customWidth="1"/>
    <col min="8" max="8" width="7.14" customWidth="1"/>
    <col min="9" max="9" width="6.70" customWidth="1"/>
    <col min="10" max="10" width="2.04" customWidth="1"/>
    <col min="11" max="11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 t="s">
        <v>10</v>
      </c>
    </row>
    <row r="8" spans="1:11" ht="69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6">
        <v>1309.500000</v>
      </c>
      <c r="J8" s="16"/>
      <c r="K8" s="16">
        <f ca="1">ROUND(INDIRECT(ADDRESS(ROW()+(0), COLUMN()+(-3), 1))*INDIRECT(ADDRESS(ROW()+(0), COLUMN()+(-2), 1)), 2)</f>
        <v>1309.500000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1.000000</v>
      </c>
      <c r="I9" s="20">
        <v>21.340000</v>
      </c>
      <c r="J9" s="20"/>
      <c r="K9" s="20">
        <f ca="1">ROUND(INDIRECT(ADDRESS(ROW()+(0), COLUMN()+(-3), 1))*INDIRECT(ADDRESS(ROW()+(0), COLUMN()+(-2), 1)), 2)</f>
        <v>21.340000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1.000000</v>
      </c>
      <c r="I10" s="20">
        <v>5.120000</v>
      </c>
      <c r="J10" s="20"/>
      <c r="K10" s="20">
        <f ca="1">ROUND(INDIRECT(ADDRESS(ROW()+(0), COLUMN()+(-3), 1))*INDIRECT(ADDRESS(ROW()+(0), COLUMN()+(-2), 1)), 2)</f>
        <v>5.120000</v>
      </c>
    </row>
    <row r="11" spans="1:11" ht="50.4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10.000000</v>
      </c>
      <c r="I11" s="20">
        <v>0.260000</v>
      </c>
      <c r="J11" s="20"/>
      <c r="K11" s="20">
        <f ca="1">ROUND(INDIRECT(ADDRESS(ROW()+(0), COLUMN()+(-3), 1))*INDIRECT(ADDRESS(ROW()+(0), COLUMN()+(-2), 1)), 2)</f>
        <v>2.600000</v>
      </c>
    </row>
    <row r="12" spans="1:11" ht="50.4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30.500000</v>
      </c>
      <c r="I12" s="20">
        <v>0.410000</v>
      </c>
      <c r="J12" s="20"/>
      <c r="K12" s="20">
        <f ca="1">ROUND(INDIRECT(ADDRESS(ROW()+(0), COLUMN()+(-3), 1))*INDIRECT(ADDRESS(ROW()+(0), COLUMN()+(-2), 1)), 2)</f>
        <v>12.510000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1.000000</v>
      </c>
      <c r="I13" s="20">
        <v>2.100000</v>
      </c>
      <c r="J13" s="20"/>
      <c r="K13" s="20">
        <f ca="1">ROUND(INDIRECT(ADDRESS(ROW()+(0), COLUMN()+(-3), 1))*INDIRECT(ADDRESS(ROW()+(0), COLUMN()+(-2), 1)), 2)</f>
        <v>2.100000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7"/>
      <c r="H14" s="19">
        <v>2.922000</v>
      </c>
      <c r="I14" s="20">
        <v>15.780000</v>
      </c>
      <c r="J14" s="20"/>
      <c r="K14" s="20">
        <f ca="1">ROUND(INDIRECT(ADDRESS(ROW()+(0), COLUMN()+(-3), 1))*INDIRECT(ADDRESS(ROW()+(0), COLUMN()+(-2), 1)), 2)</f>
        <v>46.110000</v>
      </c>
    </row>
    <row r="15" spans="1:11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2"/>
      <c r="H15" s="23">
        <v>2.922000</v>
      </c>
      <c r="I15" s="24">
        <v>14.620000</v>
      </c>
      <c r="J15" s="24"/>
      <c r="K15" s="24">
        <f ca="1">ROUND(INDIRECT(ADDRESS(ROW()+(0), COLUMN()+(-3), 1))*INDIRECT(ADDRESS(ROW()+(0), COLUMN()+(-2), 1)), 2)</f>
        <v>42.720000</v>
      </c>
    </row>
    <row r="16" spans="1:11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0"/>
      <c r="H16" s="14">
        <v>2.000000</v>
      </c>
      <c r="I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1442.000000</v>
      </c>
      <c r="J16" s="16"/>
      <c r="K16" s="16">
        <f ca="1">ROUND(INDIRECT(ADDRESS(ROW()+(0), COLUMN()+(-3), 1))*INDIRECT(ADDRESS(ROW()+(0), COLUMN()+(-2), 1))/100, 2)</f>
        <v>28.840000</v>
      </c>
    </row>
    <row r="17" spans="1:11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2"/>
      <c r="H17" s="23">
        <v>3.000000</v>
      </c>
      <c r="I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1470.840000</v>
      </c>
      <c r="J17" s="24"/>
      <c r="K17" s="24">
        <f ca="1">ROUND(INDIRECT(ADDRESS(ROW()+(0), COLUMN()+(-3), 1))*INDIRECT(ADDRESS(ROW()+(0), COLUMN()+(-2), 1))/100, 2)</f>
        <v>44.130000</v>
      </c>
    </row>
    <row r="18" spans="1:11" ht="12.00" thickBot="1" customHeight="1">
      <c r="A18" s="6" t="s">
        <v>39</v>
      </c>
      <c r="B18" s="7"/>
      <c r="C18" s="7"/>
      <c r="D18" s="7"/>
      <c r="E18" s="7"/>
      <c r="F18" s="7"/>
      <c r="G18" s="7"/>
      <c r="H18" s="25"/>
      <c r="I18" s="6" t="s">
        <v>40</v>
      </c>
      <c r="J18" s="6"/>
      <c r="K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1514.970000</v>
      </c>
    </row>
  </sheetData>
  <mergeCells count="29">
    <mergeCell ref="A1:K1"/>
    <mergeCell ref="A3:C3"/>
    <mergeCell ref="G3:I3"/>
    <mergeCell ref="J3:K3"/>
    <mergeCell ref="A4:K4"/>
    <mergeCell ref="C7:G7"/>
    <mergeCell ref="I7:J7"/>
    <mergeCell ref="C8:G8"/>
    <mergeCell ref="I8:J8"/>
    <mergeCell ref="C9:G9"/>
    <mergeCell ref="I9:J9"/>
    <mergeCell ref="C10:G10"/>
    <mergeCell ref="I10:J10"/>
    <mergeCell ref="C11:G11"/>
    <mergeCell ref="I11:J11"/>
    <mergeCell ref="C12:G12"/>
    <mergeCell ref="I12:J12"/>
    <mergeCell ref="C13:G13"/>
    <mergeCell ref="I13:J13"/>
    <mergeCell ref="C14:G14"/>
    <mergeCell ref="I14:J14"/>
    <mergeCell ref="C15:G15"/>
    <mergeCell ref="I15:J15"/>
    <mergeCell ref="C16:G16"/>
    <mergeCell ref="I16:J16"/>
    <mergeCell ref="C17:G17"/>
    <mergeCell ref="I17:J17"/>
    <mergeCell ref="A18:G18"/>
    <mergeCell ref="I18:J18"/>
  </mergeCells>
  <pageMargins left="0.620079" right="0.472441" top="0.472441" bottom="0.472441" header="0.0" footer="0.0"/>
  <pageSetup paperSize="9" orientation="portrait"/>
  <rowBreaks count="0" manualBreakCount="0">
    </rowBreaks>
</worksheet>
</file>