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<sst xmlns="http://schemas.openxmlformats.org/spreadsheetml/2006/main" count="50" uniqueCount="50">
  <si>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</si>
  <si>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ICG235</t>
  </si>
  <si>
    <t xml:space="preserve">Ude</t>
  </si>
  <si>
    <t xml:space="preserve">Caldeira a gas, colectiva, de condensación, de pé, de ferro fundido.</t>
  </si>
  <si>
    <r>
      <rPr>
        <b/>
        <sz val="7.80"/>
        <color rgb="FF000000"/>
        <rFont val="Arial"/>
        <family val="2"/>
      </rPr>
      <t xml:space="preserve">Caldeira de pé, de baixa temperatura, tecnoloxía Thermostream (principio de anticondensación, non necesita temperatura mínima de retorno), con corpo de fundición de ferro GL 180M e condensador exterior, para quemador presurizado de gas, potencia útil 115 kW, peso 650 kg, dimensións 2075x880x1035 mm, modelo Logano GE315 B "BUDERUS", con cadro de regulación Logamatic 4211 (con unidade de mando MEC 2) para a regulación da caldeira en función da temperatura exterior, dun circuíto de calefacción, do circuito de A.Q.S. e do circuíto de recirculación de A.Q.S., con sonda de temperatura exterior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</si>
  <si>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</si>
  <si>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</si>
  <si>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</si>
  <si>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</si>
  <si>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</si>
  <si>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</si>
  <si>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mt38cbu067ab</t>
  </si>
  <si>
    <t xml:space="preserve">Ude</t>
  </si>
  <si>
    <t xml:space="preserve">Caldeira de pé, de baixa temperatura, tecnoloxía Thermostream (principio de anticondensación, non necesita temperatura mínima de retorno), con corpo de fundición de ferro GL 180M e condensador exterior, para quemador presurizado de gas, potencia útil 115 kW, peso 650 kg, dimensións 2075x880x1035 mm, modelo Logano GE315 B "BUDERUS", con cadro de regulación Logamatic 4211 (con unidade de mando MEC 2) para a regulación da caldeira en función da temperatura exterior, dun circuíto de calefacción, do circuito de A.Q.S. e do circuíto de recirculación de A.Q.S., con sonda de temperatura exterior, de 5 elementos ensamblados.</t>
  </si>
  <si>
    <t xml:space="preserve">mt38ccg110c</t>
  </si>
  <si>
    <t xml:space="preserve">Ude</t>
  </si>
  <si>
    <t xml:space="preserve">Quemador presurizado modulante para gas, de potencia máxima 120 kW, con encendido electrónico.</t>
  </si>
  <si>
    <t xml:space="preserve">mt37svs010a</t>
  </si>
  <si>
    <t xml:space="preserve">Ude</t>
  </si>
  <si>
    <t xml:space="preserve">Válvula de seguridade, de latón, con rosca de 1/2" de diámetro, tarada a 3 bar de presión.</t>
  </si>
  <si>
    <t xml:space="preserve">mt37sgl020d</t>
  </si>
  <si>
    <t xml:space="preserve">Ude</t>
  </si>
  <si>
    <t xml:space="preserve">Purgador automático de aire con boia e rosca de 1/2" de diámetro, corpo e tapa de latón, para unha presión máxima de traballo de 6 bar e unha temperatura máxima de 110°C.</t>
  </si>
  <si>
    <t xml:space="preserve">mt38sss120</t>
  </si>
  <si>
    <t xml:space="preserve">Ude</t>
  </si>
  <si>
    <t xml:space="preserve">Pirostato de rearme manual.</t>
  </si>
  <si>
    <t xml:space="preserve">mt38www050</t>
  </si>
  <si>
    <t xml:space="preserve">Ude</t>
  </si>
  <si>
    <t xml:space="preserve">Desaugue a sumidoiro, para o drenaxe da válvula de seguridade, composto por 1 m de tubo de aceiro negro de 1/2" e funil desaugadoiro, incluso p/p de accesorios e pezas especiais.</t>
  </si>
  <si>
    <t xml:space="preserve">mt38www010</t>
  </si>
  <si>
    <t xml:space="preserve">Ude</t>
  </si>
  <si>
    <t xml:space="preserve">Material auxiliar para instalacions de calefacción.</t>
  </si>
  <si>
    <t xml:space="preserve">mt37www010</t>
  </si>
  <si>
    <t xml:space="preserve">Ude</t>
  </si>
  <si>
    <t xml:space="preserve">Material auxiliar para instalacións de fontanería.</t>
  </si>
  <si>
    <t xml:space="preserve">mt38ccg021a</t>
  </si>
  <si>
    <t xml:space="preserve">Ude</t>
  </si>
  <si>
    <t xml:space="preserve">Posta en marcha do queimador para gas.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</si>
  <si>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</si>
  <si>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</si>
  <si>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</si>
  <si>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</si>
  <si>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</si>
  <si>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</si>
  <si>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</si>
  <si>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</si>
  <si>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</si>
  <si>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</si>
  <si>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11.942,51€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</si>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</sst>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3.93" customWidth="1"/>
    <col min="4" max="4" width="22.44" customWidth="1"/>
    <col min="5" max="5" width="30.16" customWidth="1"/>
    <col min="6" max="6" width="14.72" customWidth="1"/>
    <col min="7" max="7" width="6.70" customWidth="1"/>
    <col min="8" max="8" width="7.87" customWidth="1"/>
    <col min="9" max="9" width="1.89" customWidth="1"/>
    <col min="10" max="10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10037.000000</v>
      </c>
      <c r="I8" s="16"/>
      <c r="J8" s="16">
        <f ca="1">ROUND(INDIRECT(ADDRESS(ROW()+(0), COLUMN()+(-3), 1))*INDIRECT(ADDRESS(ROW()+(0), COLUMN()+(-2), 1)), 2)</f>
        <v>10037.000000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1550.000000</v>
      </c>
      <c r="I9" s="20"/>
      <c r="J9" s="20">
        <f ca="1">ROUND(INDIRECT(ADDRESS(ROW()+(0), COLUMN()+(-3), 1))*INDIRECT(ADDRESS(ROW()+(0), COLUMN()+(-2), 1)), 2)</f>
        <v>1550.000000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4.420000</v>
      </c>
      <c r="I10" s="20"/>
      <c r="J10" s="20">
        <f ca="1">ROUND(INDIRECT(ADDRESS(ROW()+(0), COLUMN()+(-3), 1))*INDIRECT(ADDRESS(ROW()+(0), COLUMN()+(-2), 1)), 2)</f>
        <v>4.420000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20">
        <v>6.920000</v>
      </c>
      <c r="I11" s="20"/>
      <c r="J11" s="20">
        <f ca="1">ROUND(INDIRECT(ADDRESS(ROW()+(0), COLUMN()+(-3), 1))*INDIRECT(ADDRESS(ROW()+(0), COLUMN()+(-2), 1)), 2)</f>
        <v>13.840000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20">
        <v>70.410000</v>
      </c>
      <c r="I12" s="20"/>
      <c r="J12" s="20">
        <f ca="1">ROUND(INDIRECT(ADDRESS(ROW()+(0), COLUMN()+(-3), 1))*INDIRECT(ADDRESS(ROW()+(0), COLUMN()+(-2), 1)), 2)</f>
        <v>70.410000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15.000000</v>
      </c>
      <c r="I13" s="20"/>
      <c r="J13" s="20">
        <f ca="1">ROUND(INDIRECT(ADDRESS(ROW()+(0), COLUMN()+(-3), 1))*INDIRECT(ADDRESS(ROW()+(0), COLUMN()+(-2), 1)), 2)</f>
        <v>15.000000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20">
        <v>1.680000</v>
      </c>
      <c r="I14" s="20"/>
      <c r="J14" s="20">
        <f ca="1">ROUND(INDIRECT(ADDRESS(ROW()+(0), COLUMN()+(-3), 1))*INDIRECT(ADDRESS(ROW()+(0), COLUMN()+(-2), 1)), 2)</f>
        <v>1.680000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20">
        <v>1.400000</v>
      </c>
      <c r="I15" s="20"/>
      <c r="J15" s="20">
        <f ca="1">ROUND(INDIRECT(ADDRESS(ROW()+(0), COLUMN()+(-3), 1))*INDIRECT(ADDRESS(ROW()+(0), COLUMN()+(-2), 1)), 2)</f>
        <v>1.400000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20">
        <v>150.000000</v>
      </c>
      <c r="I16" s="20"/>
      <c r="J16" s="20">
        <f ca="1">ROUND(INDIRECT(ADDRESS(ROW()+(0), COLUMN()+(-3), 1))*INDIRECT(ADDRESS(ROW()+(0), COLUMN()+(-2), 1)), 2)</f>
        <v>150.000000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4.008000</v>
      </c>
      <c r="H17" s="20">
        <v>15.780000</v>
      </c>
      <c r="I17" s="20"/>
      <c r="J17" s="20">
        <f ca="1">ROUND(INDIRECT(ADDRESS(ROW()+(0), COLUMN()+(-3), 1))*INDIRECT(ADDRESS(ROW()+(0), COLUMN()+(-2), 1)), 2)</f>
        <v>63.250000</v>
      </c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4.008000</v>
      </c>
      <c r="H18" s="24">
        <v>14.620000</v>
      </c>
      <c r="I18" s="24"/>
      <c r="J18" s="24">
        <f ca="1">ROUND(INDIRECT(ADDRESS(ROW()+(0), COLUMN()+(-3), 1))*INDIRECT(ADDRESS(ROW()+(0), COLUMN()+(-2), 1)), 2)</f>
        <v>58.600000</v>
      </c>
    </row>
    <row r="19" spans="1:10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11965.600000</v>
      </c>
      <c r="I19" s="16"/>
      <c r="J19" s="16">
        <f ca="1">ROUND(INDIRECT(ADDRESS(ROW()+(0), COLUMN()+(-3), 1))*INDIRECT(ADDRESS(ROW()+(0), COLUMN()+(-2), 1))/100, 2)</f>
        <v>239.310000</v>
      </c>
    </row>
    <row r="20" spans="1:10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12204.910000</v>
      </c>
      <c r="I20" s="24"/>
      <c r="J20" s="24">
        <f ca="1">ROUND(INDIRECT(ADDRESS(ROW()+(0), COLUMN()+(-3), 1))*INDIRECT(ADDRESS(ROW()+(0), COLUMN()+(-2), 1))/100, 2)</f>
        <v>366.150000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12571.060000</v>
      </c>
    </row>
  </sheetData>
  <mergeCells count="3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A21:F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