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<sst xmlns="http://schemas.openxmlformats.org/spreadsheetml/2006/main" count="44" uniqueCount="44">
  <si>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</si>
  <si>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ICG238</t>
  </si>
  <si>
    <t xml:space="preserve">Ude</t>
  </si>
  <si>
    <t xml:space="preserve">Caldeira a gas, colectiva, de condensación, mural.</t>
  </si>
  <si>
    <r>
      <rPr>
        <b/>
        <sz val="7.80"/>
        <color rgb="FF000000"/>
        <rFont val="Arial"/>
        <family val="2"/>
      </rPr>
      <t xml:space="preserve">Caldeira mural, de condensación, con intercambiador de tubos de aluminio aleteados con tecnoloxía ALU-Plus e queimador modulante de gas natural, para calefacción, potencia útil modulante de 10,4 a 45 kW, peso 48 kg, dimensións 695x520x465 mm, modelo Logamax Plus GB162-45 "BUDERUS", con cadro de mando para o control da temperatura ambiental, modelo RC35, con sonda exterior, modelo FA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</si>
  <si>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</si>
  <si>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</si>
  <si>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</si>
  <si>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</si>
  <si>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</si>
  <si>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</si>
  <si>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mt38cbu070a</t>
  </si>
  <si>
    <t xml:space="preserve">Ude</t>
  </si>
  <si>
    <t xml:space="preserve">Caldeira mural, de condensación, con intercambiador de tubos de aluminio aleteados con tecnoloxía ALU-Plus e queimador modulante de gas natural, para calefacción, potencia útil modulante de 10,4 a 45 kW, peso 48 kg, dimensións 695x520x465 mm, modelo Logamax Plus GB162-45 "BUDERUS".</t>
  </si>
  <si>
    <t xml:space="preserve">mt38cbu500a</t>
  </si>
  <si>
    <t xml:space="preserve">Ude</t>
  </si>
  <si>
    <t xml:space="preserve">Cadro de mando para o control da temperatura ambiental, modelo RC35 "BUDERUS", regulación de ata 4 circuítos, 1 directo e 3 con válvulas misturadoras, regulación da temperatura con funcionamento nocturno, programación diaria e semanal, programación de A.Q.S.</t>
  </si>
  <si>
    <t xml:space="preserve">mt38cbu535a</t>
  </si>
  <si>
    <t xml:space="preserve">Ude</t>
  </si>
  <si>
    <t xml:space="preserve">Sonda de temperatura exterior, modelo FA "BUDERUS".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</si>
  <si>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</si>
  <si>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</si>
  <si>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</si>
  <si>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</si>
  <si>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</si>
  <si>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</si>
  <si>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mt38www010</t>
  </si>
  <si>
    <t xml:space="preserve">Ude</t>
  </si>
  <si>
    <t xml:space="preserve">Material auxiliar para instalacions de calefacción.</t>
  </si>
  <si>
    <t xml:space="preserve">mt37www010</t>
  </si>
  <si>
    <t xml:space="preserve">Ude</t>
  </si>
  <si>
    <t xml:space="preserve">Material auxiliar para instalacións de fontanería.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</si>
  <si>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</si>
  <si>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</si>
  <si>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</si>
  <si>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</si>
  <si>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</si>
  <si>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</si>
  <si>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</si>
  <si>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</si>
  <si>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</si>
  <si>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</si>
  <si>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4.081,87€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</si>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</sst>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44" customWidth="1"/>
    <col min="5" max="5" width="30.16" customWidth="1"/>
    <col min="6" max="6" width="14.72" customWidth="1"/>
    <col min="7" max="7" width="0.58" customWidth="1"/>
    <col min="8" max="8" width="7.14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3700.000000</v>
      </c>
      <c r="J8" s="16"/>
      <c r="K8" s="16">
        <f ca="1">ROUND(INDIRECT(ADDRESS(ROW()+(0), COLUMN()+(-3), 1))*INDIRECT(ADDRESS(ROW()+(0), COLUMN()+(-2), 1)), 2)</f>
        <v>3700.000000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237.000000</v>
      </c>
      <c r="J9" s="20"/>
      <c r="K9" s="20">
        <f ca="1">ROUND(INDIRECT(ADDRESS(ROW()+(0), COLUMN()+(-3), 1))*INDIRECT(ADDRESS(ROW()+(0), COLUMN()+(-2), 1)), 2)</f>
        <v>237.000000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15.000000</v>
      </c>
      <c r="J10" s="20"/>
      <c r="K10" s="20">
        <f ca="1">ROUND(INDIRECT(ADDRESS(ROW()+(0), COLUMN()+(-3), 1))*INDIRECT(ADDRESS(ROW()+(0), COLUMN()+(-2), 1)), 2)</f>
        <v>15.000000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30.000000</v>
      </c>
      <c r="I11" s="20">
        <v>0.410000</v>
      </c>
      <c r="J11" s="20"/>
      <c r="K11" s="20">
        <f ca="1">ROUND(INDIRECT(ADDRESS(ROW()+(0), COLUMN()+(-3), 1))*INDIRECT(ADDRESS(ROW()+(0), COLUMN()+(-2), 1)), 2)</f>
        <v>12.300000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10.000000</v>
      </c>
      <c r="I12" s="20">
        <v>0.260000</v>
      </c>
      <c r="J12" s="20"/>
      <c r="K12" s="20">
        <f ca="1">ROUND(INDIRECT(ADDRESS(ROW()+(0), COLUMN()+(-3), 1))*INDIRECT(ADDRESS(ROW()+(0), COLUMN()+(-2), 1)), 2)</f>
        <v>2.600000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1.000000</v>
      </c>
      <c r="I13" s="20">
        <v>1.680000</v>
      </c>
      <c r="J13" s="20"/>
      <c r="K13" s="20">
        <f ca="1">ROUND(INDIRECT(ADDRESS(ROW()+(0), COLUMN()+(-3), 1))*INDIRECT(ADDRESS(ROW()+(0), COLUMN()+(-2), 1)), 2)</f>
        <v>1.680000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1.400000</v>
      </c>
      <c r="J14" s="20"/>
      <c r="K14" s="20">
        <f ca="1">ROUND(INDIRECT(ADDRESS(ROW()+(0), COLUMN()+(-3), 1))*INDIRECT(ADDRESS(ROW()+(0), COLUMN()+(-2), 1)), 2)</f>
        <v>1.400000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3.940000</v>
      </c>
      <c r="I15" s="20">
        <v>15.780000</v>
      </c>
      <c r="J15" s="20"/>
      <c r="K15" s="20">
        <f ca="1">ROUND(INDIRECT(ADDRESS(ROW()+(0), COLUMN()+(-3), 1))*INDIRECT(ADDRESS(ROW()+(0), COLUMN()+(-2), 1)), 2)</f>
        <v>62.170000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3.940000</v>
      </c>
      <c r="I16" s="24">
        <v>14.620000</v>
      </c>
      <c r="J16" s="24"/>
      <c r="K16" s="24">
        <f ca="1">ROUND(INDIRECT(ADDRESS(ROW()+(0), COLUMN()+(-3), 1))*INDIRECT(ADDRESS(ROW()+(0), COLUMN()+(-2), 1)), 2)</f>
        <v>57.600000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4089.750000</v>
      </c>
      <c r="J17" s="16"/>
      <c r="K17" s="16">
        <f ca="1">ROUND(INDIRECT(ADDRESS(ROW()+(0), COLUMN()+(-3), 1))*INDIRECT(ADDRESS(ROW()+(0), COLUMN()+(-2), 1))/100, 2)</f>
        <v>81.800000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4171.550000</v>
      </c>
      <c r="J18" s="24"/>
      <c r="K18" s="24">
        <f ca="1">ROUND(INDIRECT(ADDRESS(ROW()+(0), COLUMN()+(-3), 1))*INDIRECT(ADDRESS(ROW()+(0), COLUMN()+(-2), 1))/100, 2)</f>
        <v>125.150000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4296.700000</v>
      </c>
    </row>
  </sheetData>
  <mergeCells count="3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A19:G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