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la 1" sheetId="1" r:id="rId1"/>
  </sheets>
  <calcPr calcId="124519"/>
</workbook>
</file>

<file path=xl/sharedStrings.xml><?xml version="1.0" encoding="utf-8"?>
<sst xmlns="http://schemas.openxmlformats.org/spreadsheetml/2006/main" count="56" uniqueCount="56">
  <si>
    <t xml:space="preserve"/>
  </si>
  <si>
    <t xml:space="preserve">ICG243</t>
  </si>
  <si>
    <t xml:space="preserve">Ude</t>
  </si>
  <si>
    <t xml:space="preserve">Conxunto de caldeiras a gas, de condensación, murais.</t>
  </si>
  <si>
    <r>
      <rPr>
        <b/>
        <sz val="7.80"/>
        <color rgb="FF000000"/>
        <rFont val="Arial"/>
        <family val="2"/>
      </rPr>
      <t xml:space="preserve">Conxunto de 2 caldeiras en cascada, sendo cada unha delas unha caldeira mural, de condensación, con intercambiador de tubos de aluminio aleteados con tecnoloxía ALU-Plus e queimador modulante de gas natural, para calefacción, potencia útil modulante de 10,4 a 45 kW, peso 48 kg, dimensións 695x520x465 mm, modelo Logamax Plus GB162-45 "BUDERUS", con cadro de mando para o control da temperatura ambiental, modelo RC35, módulo para a secuencia de 4 caldeiras en cascada, modelo MCM 10, con sonda exterior, modelo FA</t>
    </r>
    <r>
      <rPr>
        <sz val="7.80"/>
        <color rgb="FF000000"/>
        <rFont val="Arial"/>
        <family val="2"/>
      </rPr>
      <t xml:space="preserve">.</t>
    </r>
  </si>
  <si>
    <t xml:space="preserve">Descomposto</t>
  </si>
  <si>
    <t xml:space="preserve">Ud</t>
  </si>
  <si>
    <t xml:space="preserve">Descomposición</t>
  </si>
  <si>
    <t xml:space="preserve">Rend.</t>
  </si>
  <si>
    <t xml:space="preserve">p.s.</t>
  </si>
  <si>
    <t xml:space="preserve">Prezo partida</t>
  </si>
  <si>
    <t xml:space="preserve">mt38cbu070a</t>
  </si>
  <si>
    <t xml:space="preserve">Ude</t>
  </si>
  <si>
    <t xml:space="preserve">Caldeira mural, de condensación, con intercambiador de tubos de aluminio aleteados con tecnoloxía ALU-Plus e queimador modulante de gas natural, para calefacción, potencia útil modulante de 10,4 a 45 kW, peso 48 kg, dimensións 695x520x465 mm, modelo Logamax Plus GB162-45 "BUDERUS".</t>
  </si>
  <si>
    <t xml:space="preserve">mt38cbu500a</t>
  </si>
  <si>
    <t xml:space="preserve">Ude</t>
  </si>
  <si>
    <t xml:space="preserve">Cadro de mando para o control da temperatura ambiental, modelo RC35 "BUDERUS", regulación de ata 4 circuítos, 1 directo e 3 con válvulas misturadoras, regulación da temperatura con funcionamento nocturno, programación diaria e semanal, programación de A.Q.S.</t>
  </si>
  <si>
    <t xml:space="preserve">mt38cbu701a</t>
  </si>
  <si>
    <t xml:space="preserve">Ude</t>
  </si>
  <si>
    <t xml:space="preserve">Módulo para a secuencia de 4 caldeiras, con regulación EMS, en cascada, modelo MCM 10 "BUDERUS".</t>
  </si>
  <si>
    <t xml:space="preserve">mt38cbu535a</t>
  </si>
  <si>
    <t xml:space="preserve">Ude</t>
  </si>
  <si>
    <t xml:space="preserve">Sonda de temperatura exterior, modelo FA "BUDERUS".</t>
  </si>
  <si>
    <t xml:space="preserve">mt35cun020a</t>
  </si>
  <si>
    <t xml:space="preserve">m</t>
  </si>
  <si>
    <t xml:space="preserve">Cable unipolar ES07Z1-K (AS), non propagador da chama, con conductor multifilar de cobre clase 5 (-K) de 1,5 mm² de sección, con illamento de composto termoplástico a base de poliolefina ceibe de halóxenos con baixa emisión de fumes e gases corrosivos (Z1), sendo a súa tensión asignada de 450/750 V. Segundo UNE 211025.</t>
  </si>
  <si>
    <t xml:space="preserve">mt35aia010a</t>
  </si>
  <si>
    <t xml:space="preserve">m</t>
  </si>
  <si>
    <t xml:space="preserve">Tubo curvable de PVC, corrugado, de cor negra, de 16 mm de diámetro nominal, para canalización empotrada en obra de fábrica (paredes e teitos). Resistencia á compresión 320 N, resistencia ó impacto 1 xulio, temperatura de traballo -5°C ata 60°C, con grao de protección IP 545 segundo UNE 20324, non propagador da chama. Segundo UNE-EN 61386-1 e UNE-EN 61386-22.</t>
  </si>
  <si>
    <t xml:space="preserve">mt37svs010a</t>
  </si>
  <si>
    <t xml:space="preserve">Ude</t>
  </si>
  <si>
    <t xml:space="preserve">Válvula de seguridade, de latón, con rosca de 1/2" de diámetro, tarada a 3 bar de presión.</t>
  </si>
  <si>
    <t xml:space="preserve">mt37sgl020d</t>
  </si>
  <si>
    <t xml:space="preserve">Ude</t>
  </si>
  <si>
    <t xml:space="preserve">Purgador automático de aire con boia e rosca de 1/2" de diámetro, corpo e tapa de latón, para unha presión máxima de traballo de 6 bar e unha temperatura máxima de 110°C.</t>
  </si>
  <si>
    <t xml:space="preserve">mt38www050</t>
  </si>
  <si>
    <t xml:space="preserve">Ude</t>
  </si>
  <si>
    <t xml:space="preserve">Desaugue a sumidoiro, para o drenaxe da válvula de seguridade, composto por 1 m de tubo de aceiro negro de 1/2" e funil desaugadoiro, incluso p/p de accesorios e pezas especiais.</t>
  </si>
  <si>
    <t xml:space="preserve">mt38www010</t>
  </si>
  <si>
    <t xml:space="preserve">Ude</t>
  </si>
  <si>
    <t xml:space="preserve">Material auxiliar para instalacions de calefacción.</t>
  </si>
  <si>
    <t xml:space="preserve">mt37www010</t>
  </si>
  <si>
    <t xml:space="preserve">Ude</t>
  </si>
  <si>
    <t xml:space="preserve">Material auxiliar para instalacións de fontanería.</t>
  </si>
  <si>
    <t xml:space="preserve">mo002</t>
  </si>
  <si>
    <t xml:space="preserve">h</t>
  </si>
  <si>
    <t xml:space="preserve">Oficial 1ª calefactor.</t>
  </si>
  <si>
    <t xml:space="preserve">mo094</t>
  </si>
  <si>
    <t xml:space="preserve">h</t>
  </si>
  <si>
    <t xml:space="preserve">Axudante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</si>
  <si>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</si>
  <si>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</si>
  <si>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</si>
  <si>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</si>
  <si>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Custo de mantemento decenal: 8.333,25€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</si>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</sst>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4.81" customWidth="1"/>
    <col min="3" max="3" width="4.66" customWidth="1"/>
    <col min="4" max="4" width="22.44" customWidth="1"/>
    <col min="5" max="5" width="30.16" customWidth="1"/>
    <col min="6" max="6" width="14.72" customWidth="1"/>
    <col min="7" max="7" width="0.58" customWidth="1"/>
    <col min="8" max="8" width="7.14" customWidth="1"/>
    <col min="9" max="9" width="6.85" customWidth="1"/>
    <col min="10" max="10" width="1.89" customWidth="1"/>
    <col min="11" max="11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2.000000</v>
      </c>
      <c r="I8" s="16">
        <v>3700.000000</v>
      </c>
      <c r="J8" s="16"/>
      <c r="K8" s="16">
        <f ca="1">ROUND(INDIRECT(ADDRESS(ROW()+(0), COLUMN()+(-3), 1))*INDIRECT(ADDRESS(ROW()+(0), COLUMN()+(-2), 1)), 2)</f>
        <v>7400.000000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1.000000</v>
      </c>
      <c r="I9" s="20">
        <v>237.000000</v>
      </c>
      <c r="J9" s="20"/>
      <c r="K9" s="20">
        <f ca="1">ROUND(INDIRECT(ADDRESS(ROW()+(0), COLUMN()+(-3), 1))*INDIRECT(ADDRESS(ROW()+(0), COLUMN()+(-2), 1)), 2)</f>
        <v>237.000000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1.000000</v>
      </c>
      <c r="I10" s="20">
        <v>525.000000</v>
      </c>
      <c r="J10" s="20"/>
      <c r="K10" s="20">
        <f ca="1">ROUND(INDIRECT(ADDRESS(ROW()+(0), COLUMN()+(-3), 1))*INDIRECT(ADDRESS(ROW()+(0), COLUMN()+(-2), 1)), 2)</f>
        <v>525.000000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1.000000</v>
      </c>
      <c r="I11" s="20">
        <v>15.000000</v>
      </c>
      <c r="J11" s="20"/>
      <c r="K11" s="20">
        <f ca="1">ROUND(INDIRECT(ADDRESS(ROW()+(0), COLUMN()+(-3), 1))*INDIRECT(ADDRESS(ROW()+(0), COLUMN()+(-2), 1)), 2)</f>
        <v>15.000000</v>
      </c>
    </row>
    <row r="12" spans="1:11" ht="50.4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30.000000</v>
      </c>
      <c r="I12" s="20">
        <v>0.410000</v>
      </c>
      <c r="J12" s="20"/>
      <c r="K12" s="20">
        <f ca="1">ROUND(INDIRECT(ADDRESS(ROW()+(0), COLUMN()+(-3), 1))*INDIRECT(ADDRESS(ROW()+(0), COLUMN()+(-2), 1)), 2)</f>
        <v>12.300000</v>
      </c>
    </row>
    <row r="13" spans="1:11" ht="50.4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10.000000</v>
      </c>
      <c r="I13" s="20">
        <v>0.260000</v>
      </c>
      <c r="J13" s="20"/>
      <c r="K13" s="20">
        <f ca="1">ROUND(INDIRECT(ADDRESS(ROW()+(0), COLUMN()+(-3), 1))*INDIRECT(ADDRESS(ROW()+(0), COLUMN()+(-2), 1)), 2)</f>
        <v>2.600000</v>
      </c>
    </row>
    <row r="14" spans="1:11" ht="21.6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9">
        <v>1.000000</v>
      </c>
      <c r="I14" s="20">
        <v>4.420000</v>
      </c>
      <c r="J14" s="20"/>
      <c r="K14" s="20">
        <f ca="1">ROUND(INDIRECT(ADDRESS(ROW()+(0), COLUMN()+(-3), 1))*INDIRECT(ADDRESS(ROW()+(0), COLUMN()+(-2), 1)), 2)</f>
        <v>4.420000</v>
      </c>
    </row>
    <row r="15" spans="1:11" ht="31.20" thickBot="1" customHeight="1">
      <c r="A15" s="17" t="s">
        <v>32</v>
      </c>
      <c r="B15" s="18" t="s">
        <v>33</v>
      </c>
      <c r="C15" s="17" t="s">
        <v>34</v>
      </c>
      <c r="D15" s="17"/>
      <c r="E15" s="17"/>
      <c r="F15" s="17"/>
      <c r="G15" s="17"/>
      <c r="H15" s="19">
        <v>2.000000</v>
      </c>
      <c r="I15" s="20">
        <v>6.920000</v>
      </c>
      <c r="J15" s="20"/>
      <c r="K15" s="20">
        <f ca="1">ROUND(INDIRECT(ADDRESS(ROW()+(0), COLUMN()+(-3), 1))*INDIRECT(ADDRESS(ROW()+(0), COLUMN()+(-2), 1)), 2)</f>
        <v>13.840000</v>
      </c>
    </row>
    <row r="16" spans="1:11" ht="31.20" thickBot="1" customHeight="1">
      <c r="A16" s="17" t="s">
        <v>35</v>
      </c>
      <c r="B16" s="18" t="s">
        <v>36</v>
      </c>
      <c r="C16" s="17" t="s">
        <v>37</v>
      </c>
      <c r="D16" s="17"/>
      <c r="E16" s="17"/>
      <c r="F16" s="17"/>
      <c r="G16" s="17"/>
      <c r="H16" s="19">
        <v>1.000000</v>
      </c>
      <c r="I16" s="20">
        <v>15.000000</v>
      </c>
      <c r="J16" s="20"/>
      <c r="K16" s="20">
        <f ca="1">ROUND(INDIRECT(ADDRESS(ROW()+(0), COLUMN()+(-3), 1))*INDIRECT(ADDRESS(ROW()+(0), COLUMN()+(-2), 1)), 2)</f>
        <v>15.000000</v>
      </c>
    </row>
    <row r="17" spans="1:11" ht="12.00" thickBot="1" customHeight="1">
      <c r="A17" s="17" t="s">
        <v>38</v>
      </c>
      <c r="B17" s="18" t="s">
        <v>39</v>
      </c>
      <c r="C17" s="17" t="s">
        <v>40</v>
      </c>
      <c r="D17" s="17"/>
      <c r="E17" s="17"/>
      <c r="F17" s="17"/>
      <c r="G17" s="17"/>
      <c r="H17" s="19">
        <v>1.000000</v>
      </c>
      <c r="I17" s="20">
        <v>1.680000</v>
      </c>
      <c r="J17" s="20"/>
      <c r="K17" s="20">
        <f ca="1">ROUND(INDIRECT(ADDRESS(ROW()+(0), COLUMN()+(-3), 1))*INDIRECT(ADDRESS(ROW()+(0), COLUMN()+(-2), 1)), 2)</f>
        <v>1.680000</v>
      </c>
    </row>
    <row r="18" spans="1:11" ht="12.00" thickBot="1" customHeight="1">
      <c r="A18" s="17" t="s">
        <v>41</v>
      </c>
      <c r="B18" s="18" t="s">
        <v>42</v>
      </c>
      <c r="C18" s="17" t="s">
        <v>43</v>
      </c>
      <c r="D18" s="17"/>
      <c r="E18" s="17"/>
      <c r="F18" s="17"/>
      <c r="G18" s="17"/>
      <c r="H18" s="19">
        <v>1.000000</v>
      </c>
      <c r="I18" s="20">
        <v>1.400000</v>
      </c>
      <c r="J18" s="20"/>
      <c r="K18" s="20">
        <f ca="1">ROUND(INDIRECT(ADDRESS(ROW()+(0), COLUMN()+(-3), 1))*INDIRECT(ADDRESS(ROW()+(0), COLUMN()+(-2), 1)), 2)</f>
        <v>1.400000</v>
      </c>
    </row>
    <row r="19" spans="1:11" ht="12.00" thickBot="1" customHeight="1">
      <c r="A19" s="17" t="s">
        <v>44</v>
      </c>
      <c r="B19" s="18" t="s">
        <v>45</v>
      </c>
      <c r="C19" s="17" t="s">
        <v>46</v>
      </c>
      <c r="D19" s="17"/>
      <c r="E19" s="17"/>
      <c r="F19" s="17"/>
      <c r="G19" s="17"/>
      <c r="H19" s="19">
        <v>3.984000</v>
      </c>
      <c r="I19" s="20">
        <v>15.780000</v>
      </c>
      <c r="J19" s="20"/>
      <c r="K19" s="20">
        <f ca="1">ROUND(INDIRECT(ADDRESS(ROW()+(0), COLUMN()+(-3), 1))*INDIRECT(ADDRESS(ROW()+(0), COLUMN()+(-2), 1)), 2)</f>
        <v>62.870000</v>
      </c>
    </row>
    <row r="20" spans="1:11" ht="12.00" thickBot="1" customHeight="1">
      <c r="A20" s="17" t="s">
        <v>47</v>
      </c>
      <c r="B20" s="21" t="s">
        <v>48</v>
      </c>
      <c r="C20" s="22" t="s">
        <v>49</v>
      </c>
      <c r="D20" s="22"/>
      <c r="E20" s="22"/>
      <c r="F20" s="22"/>
      <c r="G20" s="22"/>
      <c r="H20" s="23">
        <v>3.984000</v>
      </c>
      <c r="I20" s="24">
        <v>14.620000</v>
      </c>
      <c r="J20" s="24"/>
      <c r="K20" s="24">
        <f ca="1">ROUND(INDIRECT(ADDRESS(ROW()+(0), COLUMN()+(-3), 1))*INDIRECT(ADDRESS(ROW()+(0), COLUMN()+(-2), 1)), 2)</f>
        <v>58.250000</v>
      </c>
    </row>
    <row r="21" spans="1:11" ht="12.00" thickBot="1" customHeight="1">
      <c r="A21" s="17"/>
      <c r="B21" s="12" t="s">
        <v>50</v>
      </c>
      <c r="C21" s="10" t="s">
        <v>51</v>
      </c>
      <c r="D21" s="10"/>
      <c r="E21" s="10"/>
      <c r="F21" s="10"/>
      <c r="G21" s="10"/>
      <c r="H21" s="14">
        <v>2.000000</v>
      </c>
      <c r="I21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8349.360000</v>
      </c>
      <c r="J21" s="16"/>
      <c r="K21" s="16">
        <f ca="1">ROUND(INDIRECT(ADDRESS(ROW()+(0), COLUMN()+(-3), 1))*INDIRECT(ADDRESS(ROW()+(0), COLUMN()+(-2), 1))/100, 2)</f>
        <v>166.990000</v>
      </c>
    </row>
    <row r="22" spans="1:11" ht="12.00" thickBot="1" customHeight="1">
      <c r="A22" s="22"/>
      <c r="B22" s="21" t="s">
        <v>52</v>
      </c>
      <c r="C22" s="22" t="s">
        <v>53</v>
      </c>
      <c r="D22" s="22"/>
      <c r="E22" s="22"/>
      <c r="F22" s="22"/>
      <c r="G22" s="22"/>
      <c r="H22" s="23">
        <v>3.000000</v>
      </c>
      <c r="I22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1)),INDIRECT(ADDRESS(ROW()+(-14), COLUMN()+(2), 1))), 2)</f>
        <v>8516.350000</v>
      </c>
      <c r="J22" s="24"/>
      <c r="K22" s="24">
        <f ca="1">ROUND(INDIRECT(ADDRESS(ROW()+(0), COLUMN()+(-3), 1))*INDIRECT(ADDRESS(ROW()+(0), COLUMN()+(-2), 1))/100, 2)</f>
        <v>255.490000</v>
      </c>
    </row>
    <row r="23" spans="1:11" ht="12.00" thickBot="1" customHeight="1">
      <c r="A23" s="6" t="s">
        <v>54</v>
      </c>
      <c r="B23" s="7"/>
      <c r="C23" s="7"/>
      <c r="D23" s="7"/>
      <c r="E23" s="7"/>
      <c r="F23" s="7"/>
      <c r="G23" s="7"/>
      <c r="H23" s="25"/>
      <c r="I23" s="6" t="s">
        <v>55</v>
      </c>
      <c r="J23" s="6"/>
      <c r="K23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8771.840000</v>
      </c>
    </row>
  </sheetData>
  <mergeCells count="39">
    <mergeCell ref="A1:K1"/>
    <mergeCell ref="A3:C3"/>
    <mergeCell ref="G3:I3"/>
    <mergeCell ref="J3:K3"/>
    <mergeCell ref="A4:K4"/>
    <mergeCell ref="C7:G7"/>
    <mergeCell ref="I7:J7"/>
    <mergeCell ref="C8:G8"/>
    <mergeCell ref="I8:J8"/>
    <mergeCell ref="C9:G9"/>
    <mergeCell ref="I9:J9"/>
    <mergeCell ref="C10:G10"/>
    <mergeCell ref="I10:J10"/>
    <mergeCell ref="C11:G11"/>
    <mergeCell ref="I11:J11"/>
    <mergeCell ref="C12:G12"/>
    <mergeCell ref="I12:J12"/>
    <mergeCell ref="C13:G13"/>
    <mergeCell ref="I13:J13"/>
    <mergeCell ref="C14:G14"/>
    <mergeCell ref="I14:J14"/>
    <mergeCell ref="C15:G15"/>
    <mergeCell ref="I15:J15"/>
    <mergeCell ref="C16:G16"/>
    <mergeCell ref="I16:J16"/>
    <mergeCell ref="C17:G17"/>
    <mergeCell ref="I17:J17"/>
    <mergeCell ref="C18:G18"/>
    <mergeCell ref="I18:J18"/>
    <mergeCell ref="C19:G19"/>
    <mergeCell ref="I19:J19"/>
    <mergeCell ref="C20:G20"/>
    <mergeCell ref="I20:J20"/>
    <mergeCell ref="C21:G21"/>
    <mergeCell ref="I21:J21"/>
    <mergeCell ref="C22:G22"/>
    <mergeCell ref="I22:J22"/>
    <mergeCell ref="A23:G23"/>
    <mergeCell ref="I23:J23"/>
  </mergeCells>
  <pageMargins left="0.620079" right="0.472441" top="0.472441" bottom="0.472441" header="0.0" footer="0.0"/>
  <pageSetup paperSize="9" orientation="portrait"/>
  <rowBreaks count="0" manualBreakCount="0">
    </rowBreaks>
</worksheet>
</file>