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<sst xmlns="http://schemas.openxmlformats.org/spreadsheetml/2006/main" count="26" uniqueCount="26">
  <si>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</si>
  <si>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ICN102</t>
  </si>
  <si>
    <t xml:space="preserve">Ude</t>
  </si>
  <si>
    <t xml:space="preserve">Unidade interior de aire acondicionado, de solo, sistema aire-aire multi-split.</t>
  </si>
  <si>
    <r>
      <rPr>
        <b/>
        <sz val="7.80"/>
        <color rgb="FF000000"/>
        <rFont val="Arial"/>
        <family val="2"/>
      </rPr>
      <t xml:space="preserve">Unidade interior de aire acondicionado, de solo, sistema aire-aire multi-split, para gas R-410A, bomba de calor, gama doméstica (RAC), alimentación monofásica (230V/50Hz), modelo SRF 25 ZJX "MITSUBISHI HEAVY INDUSTRIES", potencia frigorífica nominal 2,5 kW, potencia calorífica nominal 3,4 kW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</si>
  <si>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</si>
  <si>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</si>
  <si>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</si>
  <si>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</si>
  <si>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</si>
  <si>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</si>
  <si>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mt42mhi140a</t>
  </si>
  <si>
    <t xml:space="preserve">Ude</t>
  </si>
  <si>
    <t xml:space="preserve">Unidade interior de aire acondicionado, de solo, sistema aire-aire multi-split, para gas R-410A, bomba de calor, gama doméstica (RAC), alimentación monofásica (230V/50Hz), modelo SRF 25 ZJX "MITSUBISHI HEAVY INDUSTRIES", potencia frigorífica nominal 2,5 kW (temperatura de bulbo seco 27°C, temperatura de bulbo húmido 19°C), potencia calorífica nominal 3,4 kW (temperatura de bulbo seco 20°C), de 600x860x238 mm, nivel sonoro (velocidade baixa) 26 dBA, caudal de aire (velocidade alta) 540 m³/h, con filtro enzimático, filtro desodorizante fotocatalítico, control sen fío e posibilidade de integración nun sistema domótico KNX/EIB a través dun interface (non incluído neste prezo).</t>
  </si>
  <si>
    <t xml:space="preserve">mo003</t>
  </si>
  <si>
    <t xml:space="preserve">h</t>
  </si>
  <si>
    <t xml:space="preserve">Oficial 1ª instalador de climatización.</t>
  </si>
  <si>
    <t xml:space="preserve">mo095</t>
  </si>
  <si>
    <t xml:space="preserve">h</t>
  </si>
  <si>
    <t xml:space="preserve">Axudante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</si>
  <si>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</si>
  <si>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</si>
  <si>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</si>
  <si>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</si>
  <si>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217,59€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</si>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</sst>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4.81" customWidth="1"/>
    <col min="3" max="3" width="4.37" customWidth="1"/>
    <col min="4" max="4" width="22.29" customWidth="1"/>
    <col min="5" max="5" width="30.89" customWidth="1"/>
    <col min="6" max="6" width="14.57" customWidth="1"/>
    <col min="7" max="7" width="2.77" customWidth="1"/>
    <col min="8" max="8" width="6.41" customWidth="1"/>
    <col min="9" max="9" width="5.39" customWidth="1"/>
    <col min="10" max="10" width="1.75" customWidth="1"/>
    <col min="11" max="11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6">
        <v>710.000000</v>
      </c>
      <c r="J8" s="16"/>
      <c r="K8" s="16">
        <f ca="1">ROUND(INDIRECT(ADDRESS(ROW()+(0), COLUMN()+(-3), 1))*INDIRECT(ADDRESS(ROW()+(0), COLUMN()+(-2), 1)), 2)</f>
        <v>710.000000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0.976000</v>
      </c>
      <c r="I9" s="20">
        <v>15.780000</v>
      </c>
      <c r="J9" s="20"/>
      <c r="K9" s="20">
        <f ca="1">ROUND(INDIRECT(ADDRESS(ROW()+(0), COLUMN()+(-3), 1))*INDIRECT(ADDRESS(ROW()+(0), COLUMN()+(-2), 1)), 2)</f>
        <v>15.400000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2"/>
      <c r="H10" s="23">
        <v>0.976000</v>
      </c>
      <c r="I10" s="24">
        <v>14.620000</v>
      </c>
      <c r="J10" s="24"/>
      <c r="K10" s="24">
        <f ca="1">ROUND(INDIRECT(ADDRESS(ROW()+(0), COLUMN()+(-3), 1))*INDIRECT(ADDRESS(ROW()+(0), COLUMN()+(-2), 1)), 2)</f>
        <v>14.270000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0"/>
      <c r="H11" s="14">
        <v>2.000000</v>
      </c>
      <c r="I11" s="16">
        <f ca="1">ROUND(SUM(INDIRECT(ADDRESS(ROW()+(-1), COLUMN()+(2), 1)),INDIRECT(ADDRESS(ROW()+(-2), COLUMN()+(2), 1)),INDIRECT(ADDRESS(ROW()+(-3), COLUMN()+(2), 1))), 2)</f>
        <v>739.670000</v>
      </c>
      <c r="J11" s="16"/>
      <c r="K11" s="16">
        <f ca="1">ROUND(INDIRECT(ADDRESS(ROW()+(0), COLUMN()+(-3), 1))*INDIRECT(ADDRESS(ROW()+(0), COLUMN()+(-2), 1))/100, 2)</f>
        <v>14.790000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2"/>
      <c r="H12" s="23">
        <v>3.000000</v>
      </c>
      <c r="I12" s="24">
        <f ca="1">ROUND(SUM(INDIRECT(ADDRESS(ROW()+(-1), COLUMN()+(2), 1)),INDIRECT(ADDRESS(ROW()+(-2), COLUMN()+(2), 1)),INDIRECT(ADDRESS(ROW()+(-3), COLUMN()+(2), 1)),INDIRECT(ADDRESS(ROW()+(-4), COLUMN()+(2), 1))), 2)</f>
        <v>754.460000</v>
      </c>
      <c r="J12" s="24"/>
      <c r="K12" s="24">
        <f ca="1">ROUND(INDIRECT(ADDRESS(ROW()+(0), COLUMN()+(-3), 1))*INDIRECT(ADDRESS(ROW()+(0), COLUMN()+(-2), 1))/100, 2)</f>
        <v>22.630000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7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777.090000</v>
      </c>
    </row>
  </sheetData>
  <mergeCells count="19">
    <mergeCell ref="A1:K1"/>
    <mergeCell ref="A3:C3"/>
    <mergeCell ref="G3:I3"/>
    <mergeCell ref="J3:K3"/>
    <mergeCell ref="A4:K4"/>
    <mergeCell ref="C7:G7"/>
    <mergeCell ref="I7:J7"/>
    <mergeCell ref="C8:G8"/>
    <mergeCell ref="I8:J8"/>
    <mergeCell ref="C9:G9"/>
    <mergeCell ref="I9:J9"/>
    <mergeCell ref="C10:G10"/>
    <mergeCell ref="I10:J10"/>
    <mergeCell ref="C11:G11"/>
    <mergeCell ref="I11:J11"/>
    <mergeCell ref="C12:G12"/>
    <mergeCell ref="I12:J12"/>
    <mergeCell ref="A13:G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