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la 1" sheetId="1" r:id="rId1"/>
  </sheets>
  <calcPr calcId="124519"/>
</workbook>
</file>

<file path=xl/sharedStrings.xml><?xml version="1.0" encoding="utf-8"?>
<sst xmlns="http://schemas.openxmlformats.org/spreadsheetml/2006/main" count="26" uniqueCount="26">
  <si>
    <t xml:space="preserve"/>
  </si>
  <si>
    <t xml:space="preserve">ICR075</t>
  </si>
  <si>
    <t xml:space="preserve">Ude</t>
  </si>
  <si>
    <t xml:space="preserve">Comporta de sobrepresión.</t>
  </si>
  <si>
    <r>
      <rPr>
        <b/>
        <sz val="7.80"/>
        <color rgb="FF000000"/>
        <rFont val="Arial"/>
        <family val="2"/>
      </rPr>
      <t xml:space="preserve">Comporta de sobrepresión para extracción de aire en instalacións de ventilación, de 300x215 mm</t>
    </r>
    <r>
      <rPr>
        <sz val="7.80"/>
        <color rgb="FF000000"/>
        <rFont val="Arial"/>
        <family val="2"/>
      </rPr>
      <t xml:space="preserve">.</t>
    </r>
  </si>
  <si>
    <t xml:space="preserve">Descomposto</t>
  </si>
  <si>
    <t xml:space="preserve">Ud</t>
  </si>
  <si>
    <t xml:space="preserve">Descomposición</t>
  </si>
  <si>
    <t xml:space="preserve">Rend.</t>
  </si>
  <si>
    <t xml:space="preserve">p.s.</t>
  </si>
  <si>
    <t xml:space="preserve">Prezo partida</t>
  </si>
  <si>
    <t xml:space="preserve">mt42trx380aa1a</t>
  </si>
  <si>
    <t xml:space="preserve">Ude</t>
  </si>
  <si>
    <t xml:space="preserve">Comporta de sobrepresión para extracción de aire e protección contra a choiva e a entrada de follas e paxaros nas instalacións de ventilación, de 300x215 mm, marco de chapa perfilada de aceiro galvanizado, lamas de chapa perfilada de aluminio, eixos das lamas de latón, articulacións de PVC, xuntas das lamas de espuma de poliéster.</t>
  </si>
  <si>
    <t xml:space="preserve">mo003</t>
  </si>
  <si>
    <t xml:space="preserve">h</t>
  </si>
  <si>
    <t xml:space="preserve">Oficial 1ª instalador de climatización.</t>
  </si>
  <si>
    <t xml:space="preserve">mo095</t>
  </si>
  <si>
    <t xml:space="preserve">h</t>
  </si>
  <si>
    <t xml:space="preserve">Axudante instalador de climatización.</t>
  </si>
  <si>
    <t xml:space="preserve">%</t>
  </si>
  <si>
    <t xml:space="preserve">Medios auxiliares</t>
  </si>
  <si>
    <t xml:space="preserve">%</t>
  </si>
  <si>
    <t xml:space="preserve">Costes indirectos</t>
  </si>
  <si>
    <t xml:space="preserve">Custo de mantemento decenal: 20,00€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</si>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</sst>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72" customWidth="1"/>
    <col min="2" max="2" width="7.72" customWidth="1"/>
    <col min="3" max="3" width="4.37" customWidth="1"/>
    <col min="4" max="4" width="73.00" customWidth="1"/>
    <col min="5" max="5" width="6.41" customWidth="1"/>
    <col min="6" max="6" width="7.14" customWidth="1"/>
    <col min="7" max="7" width="12.68" customWidth="1"/>
  </cols>
  <sheetData>
    <row r="1" spans="1:1" ht="1.80" thickBot="1" customHeight="1">
      <c r="A1" s="1" t="s">
        <v>0</v>
      </c>
      <c r="B1" s="1"/>
      <c r="C1" s="1"/>
      <c r="D1" s="1"/>
      <c r="E1" s="1"/>
      <c r="F1" s="1"/>
      <c r="G1" s="1"/>
    </row>
    <row r="3" spans="1:7" ht="12.00" thickBot="1" customHeight="1">
      <c r="A3" s="3" t="s">
        <v>1</v>
      </c>
      <c r="B3" s="4" t="s">
        <v>2</v>
      </c>
      <c r="C3" s="3" t="s">
        <v>3</v>
      </c>
      <c r="D3" s="3"/>
      <c r="E3" s="3"/>
      <c r="F3" s="3"/>
      <c r="G3" s="3"/>
    </row>
    <row r="4" spans="1:7" ht="12.00" thickBot="1" customHeight="1">
      <c r="A4" s="6" t="s">
        <v>4</v>
      </c>
      <c r="B4" s="7"/>
      <c r="C4" s="7"/>
      <c r="D4" s="7"/>
      <c r="E4" s="7"/>
      <c r="F4" s="7"/>
      <c r="G4" s="7"/>
    </row>
    <row r="7" spans="1:7" ht="12.00" thickBot="1" customHeight="1">
      <c r="A7" s="9" t="s">
        <v>5</v>
      </c>
      <c r="B7" s="9"/>
      <c r="C7" s="9" t="s">
        <v>6</v>
      </c>
      <c r="D7" s="9" t="s">
        <v>7</v>
      </c>
      <c r="E7" s="9" t="s">
        <v>8</v>
      </c>
      <c r="F7" s="9" t="s">
        <v>9</v>
      </c>
      <c r="G7" s="9" t="s">
        <v>10</v>
      </c>
    </row>
    <row r="8" spans="1:7" ht="50.40" thickBot="1" customHeight="1">
      <c r="A8" s="10" t="s">
        <v>11</v>
      </c>
      <c r="B8" s="10"/>
      <c r="C8" s="12" t="s">
        <v>12</v>
      </c>
      <c r="D8" s="10" t="s">
        <v>13</v>
      </c>
      <c r="E8" s="14">
        <v>1.000000</v>
      </c>
      <c r="F8" s="16">
        <v>107.350000</v>
      </c>
      <c r="G8" s="16">
        <f ca="1">ROUND(INDIRECT(ADDRESS(ROW()+(0), COLUMN()+(-2), 1))*INDIRECT(ADDRESS(ROW()+(0), COLUMN()+(-1), 1)), 2)</f>
        <v>107.350000</v>
      </c>
    </row>
    <row r="9" spans="1:7" ht="12.00" thickBot="1" customHeight="1">
      <c r="A9" s="17" t="s">
        <v>14</v>
      </c>
      <c r="B9" s="17"/>
      <c r="C9" s="18" t="s">
        <v>15</v>
      </c>
      <c r="D9" s="17" t="s">
        <v>16</v>
      </c>
      <c r="E9" s="19">
        <v>0.153000</v>
      </c>
      <c r="F9" s="20">
        <v>15.780000</v>
      </c>
      <c r="G9" s="20">
        <f ca="1">ROUND(INDIRECT(ADDRESS(ROW()+(0), COLUMN()+(-2), 1))*INDIRECT(ADDRESS(ROW()+(0), COLUMN()+(-1), 1)), 2)</f>
        <v>2.410000</v>
      </c>
    </row>
    <row r="10" spans="1:7" ht="12.00" thickBot="1" customHeight="1">
      <c r="A10" s="17" t="s">
        <v>17</v>
      </c>
      <c r="B10" s="17"/>
      <c r="C10" s="21" t="s">
        <v>18</v>
      </c>
      <c r="D10" s="22" t="s">
        <v>19</v>
      </c>
      <c r="E10" s="23">
        <v>0.153000</v>
      </c>
      <c r="F10" s="24">
        <v>14.620000</v>
      </c>
      <c r="G10" s="24">
        <f ca="1">ROUND(INDIRECT(ADDRESS(ROW()+(0), COLUMN()+(-2), 1))*INDIRECT(ADDRESS(ROW()+(0), COLUMN()+(-1), 1)), 2)</f>
        <v>2.240000</v>
      </c>
    </row>
    <row r="11" spans="1:7" ht="12.00" thickBot="1" customHeight="1">
      <c r="A11" s="17"/>
      <c r="B11" s="17"/>
      <c r="C11" s="12" t="s">
        <v>20</v>
      </c>
      <c r="D11" s="10" t="s">
        <v>21</v>
      </c>
      <c r="E11" s="14">
        <v>2.000000</v>
      </c>
      <c r="F11" s="16">
        <f ca="1">ROUND(SUM(INDIRECT(ADDRESS(ROW()+(-1), COLUMN()+(1), 1)),INDIRECT(ADDRESS(ROW()+(-2), COLUMN()+(1), 1)),INDIRECT(ADDRESS(ROW()+(-3), COLUMN()+(1), 1))), 2)</f>
        <v>112.000000</v>
      </c>
      <c r="G11" s="16">
        <f ca="1">ROUND(INDIRECT(ADDRESS(ROW()+(0), COLUMN()+(-2), 1))*INDIRECT(ADDRESS(ROW()+(0), COLUMN()+(-1), 1))/100, 2)</f>
        <v>2.240000</v>
      </c>
    </row>
    <row r="12" spans="1:7" ht="12.00" thickBot="1" customHeight="1">
      <c r="A12" s="22"/>
      <c r="B12" s="22"/>
      <c r="C12" s="21" t="s">
        <v>22</v>
      </c>
      <c r="D12" s="22" t="s">
        <v>23</v>
      </c>
      <c r="E12" s="23">
        <v>3.000000</v>
      </c>
      <c r="F12" s="24">
        <f ca="1">ROUND(SUM(INDIRECT(ADDRESS(ROW()+(-1), COLUMN()+(1), 1)),INDIRECT(ADDRESS(ROW()+(-2), COLUMN()+(1), 1)),INDIRECT(ADDRESS(ROW()+(-3), COLUMN()+(1), 1)),INDIRECT(ADDRESS(ROW()+(-4), COLUMN()+(1), 1))), 2)</f>
        <v>114.240000</v>
      </c>
      <c r="G12" s="24">
        <f ca="1">ROUND(INDIRECT(ADDRESS(ROW()+(0), COLUMN()+(-2), 1))*INDIRECT(ADDRESS(ROW()+(0), COLUMN()+(-1), 1))/100, 2)</f>
        <v>3.430000</v>
      </c>
    </row>
    <row r="13" spans="1:7" ht="12.00" thickBot="1" customHeight="1">
      <c r="A13" s="6" t="s">
        <v>24</v>
      </c>
      <c r="B13" s="6"/>
      <c r="C13" s="7"/>
      <c r="D13" s="7"/>
      <c r="E13" s="25"/>
      <c r="F13" s="6" t="s">
        <v>25</v>
      </c>
      <c r="G13" s="26">
        <f ca="1">ROUND(SUM(INDIRECT(ADDRESS(ROW()+(-1), COLUMN()+(0), 1)),INDIRECT(ADDRESS(ROW()+(-2), COLUMN()+(0), 1)),INDIRECT(ADDRESS(ROW()+(-3), COLUMN()+(0), 1)),INDIRECT(ADDRESS(ROW()+(-4), COLUMN()+(0), 1)),INDIRECT(ADDRESS(ROW()+(-5), COLUMN()+(0), 1))), 2)</f>
        <v>117.670000</v>
      </c>
    </row>
  </sheetData>
  <mergeCells count="10">
    <mergeCell ref="A1:G1"/>
    <mergeCell ref="C3:G3"/>
    <mergeCell ref="A4:G4"/>
    <mergeCell ref="A7:B7"/>
    <mergeCell ref="A8:B8"/>
    <mergeCell ref="A9:B9"/>
    <mergeCell ref="A10:B10"/>
    <mergeCell ref="A11:B11"/>
    <mergeCell ref="A12:B12"/>
    <mergeCell ref="A13:D13"/>
  </mergeCells>
  <pageMargins left="0.620079" right="0.472441" top="0.472441" bottom="0.472441" header="0.0" footer="0.0"/>
  <pageSetup paperSize="9" orientation="portrait"/>
  <rowBreaks count="0" manualBreakCount="0">
    </rowBreaks>
</worksheet>
</file>