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la 1" sheetId="1" r:id="rId1"/>
  </sheets>
  <calcPr calcId="124519"/>
</workbook>
</file>

<file path=xl/sharedStrings.xml><?xml version="1.0" encoding="utf-8"?>
<sst xmlns="http://schemas.openxmlformats.org/spreadsheetml/2006/main" count="63" uniqueCount="63">
  <si>
    <t xml:space="preserve"/>
  </si>
  <si>
    <t xml:space="preserve">ICS020</t>
  </si>
  <si>
    <t xml:space="preserve">Ude</t>
  </si>
  <si>
    <t xml:space="preserve">Bomba de circulación.</t>
  </si>
  <si>
    <r>
      <rPr>
        <b/>
        <sz val="7.80"/>
        <color rgb="FF000000"/>
        <rFont val="Arial"/>
        <family val="2"/>
      </rPr>
      <t xml:space="preserve">Electrobomba centrífuga de tres velocidades, cunha potencia de 0,11 kW</t>
    </r>
    <r>
      <rPr>
        <sz val="7.80"/>
        <color rgb="FF000000"/>
        <rFont val="Arial"/>
        <family val="2"/>
      </rPr>
      <t xml:space="preserve">.</t>
    </r>
  </si>
  <si>
    <t xml:space="preserve">Descomposto</t>
  </si>
  <si>
    <t xml:space="preserve">Ud</t>
  </si>
  <si>
    <t xml:space="preserve">Descomposición</t>
  </si>
  <si>
    <t xml:space="preserve">Rend.</t>
  </si>
  <si>
    <t xml:space="preserve">p.s.</t>
  </si>
  <si>
    <t xml:space="preserve">Prezo partida</t>
  </si>
  <si>
    <t xml:space="preserve">mt37bce005m</t>
  </si>
  <si>
    <t xml:space="preserve">Ude</t>
  </si>
  <si>
    <t xml:space="preserve">Electrobomba centrífuga de tres velocidades, cunha potencia de 0,11 kW, bocas roscadas macho de 1", altura da bomba 130 mm, con corpo de impulsión de ferro fundido, impulsor de tecnopolímero, eixo motor de aceiro cromado, illamento clase H, para alimentación monofásica a 230 V e 50 Hz de frecuencia.</t>
  </si>
  <si>
    <t xml:space="preserve">mt37sve010d</t>
  </si>
  <si>
    <t xml:space="preserve">Ude</t>
  </si>
  <si>
    <t xml:space="preserve">Válvula de esfera de latón niquelado para roscar de 1".</t>
  </si>
  <si>
    <t xml:space="preserve">mt37www060d</t>
  </si>
  <si>
    <t xml:space="preserve">Ude</t>
  </si>
  <si>
    <t xml:space="preserve">Filtro retedor de residuos de latón, con tamiz de aceiro inoxidable con perforacións de 0,4 mm de diámetro, con rosca de 1", para unha presión máxima de traballo de 16 bar e unha temperatura máxima de 110°C.</t>
  </si>
  <si>
    <t xml:space="preserve">mt37svr010c</t>
  </si>
  <si>
    <t xml:space="preserve">Ude</t>
  </si>
  <si>
    <t xml:space="preserve">Válvula de retención de latón para roscar de 1".</t>
  </si>
  <si>
    <t xml:space="preserve">mt37www050c</t>
  </si>
  <si>
    <t xml:space="preserve">Ude</t>
  </si>
  <si>
    <t xml:space="preserve">Manguito antivibración, de goma, con rosca de 1", para unha presión máxima de traballo de 10 bar.</t>
  </si>
  <si>
    <t xml:space="preserve">mt42www040</t>
  </si>
  <si>
    <t xml:space="preserve">Ude</t>
  </si>
  <si>
    <t xml:space="preserve">Manómetro con baño de glicerina e diámetro de esfera de 100 mm, con toma vertical, para montaxe roscado de 1/2", escala de presión de 0 a 5 bar.</t>
  </si>
  <si>
    <t xml:space="preserve">mt37sve010b</t>
  </si>
  <si>
    <t xml:space="preserve">Ude</t>
  </si>
  <si>
    <t xml:space="preserve">Válvula de esfera de latón niquelado para roscar de 1/2".</t>
  </si>
  <si>
    <t xml:space="preserve">mt37tca010ba</t>
  </si>
  <si>
    <t xml:space="preserve">m</t>
  </si>
  <si>
    <t xml:space="preserve">Tubo de cobre ríxido con parede de 1 mm de espesor e 13/15 mm de diámetro, segundo UNE-EN 1057.</t>
  </si>
  <si>
    <t xml:space="preserve">mt35aia090ma</t>
  </si>
  <si>
    <t xml:space="preserve">m</t>
  </si>
  <si>
    <t xml:space="preserve">Tubo ríxido de PVC, enchufable, curvable en quente, de cor negra, de 16 mm de diámetro nominal, para canalización fixa en superficie. Resistencia á compresión 1250 N, resistencia ó impacto 2 xulios, temperatura de traballo -5°C ata 60°C, con grao de protección IP 547 segundo UNE 20324, propiedades eléctricas: illante, non propagador da chama. Segundo UNE-EN 61386-1 e UNE-EN 61386-22. Incluso p/p de abrazadeiras, elementos de suxección e accesorios (curvas, manguitos, tes, codos e curvas flexibles).</t>
  </si>
  <si>
    <t xml:space="preserve">mt35cun040ab</t>
  </si>
  <si>
    <t xml:space="preserve">m</t>
  </si>
  <si>
    <t xml:space="preserve">Cable unipolar H07V-K con conductor multifilar de cobre clase 5 (-K) de 2,5 mm² de sección, con illamento de PVC (V), sendo a súa tensión asignada de 450/750 V. Segundo UNE 21031-3.</t>
  </si>
  <si>
    <t xml:space="preserve">mo003</t>
  </si>
  <si>
    <t xml:space="preserve">h</t>
  </si>
  <si>
    <t xml:space="preserve">Oficial 1ª instalador de climatización.</t>
  </si>
  <si>
    <t xml:space="preserve">mo095</t>
  </si>
  <si>
    <t xml:space="preserve">h</t>
  </si>
  <si>
    <t xml:space="preserve">Axudante instalador de climatización.</t>
  </si>
  <si>
    <t xml:space="preserve">%</t>
  </si>
  <si>
    <t xml:space="preserve">Medios auxiliares</t>
  </si>
  <si>
    <t xml:space="preserve">%</t>
  </si>
  <si>
    <t xml:space="preserve">Costes indirectos</t>
  </si>
  <si>
    <t xml:space="preserve">Custo de mantemento decenal: 171,23€ nos primeiros 10 anos.</t>
  </si>
  <si>
    <t xml:space="preserve">Total:</t>
  </si>
  <si>
    <t xml:space="preserve">Referencia norma UNE e Título da norma trasposición de norma armonizada</t>
  </si>
  <si>
    <r>
      <rPr>
        <sz val="7.80"/>
        <color rgb="FF000000"/>
        <rFont val="Arial"/>
        <family val="2"/>
      </rPr>
      <t xml:space="preserve">Aplicabilidade</t>
    </r>
    <r>
      <rPr>
        <sz val="7.80"/>
        <color rgb="FF000000"/>
        <rFont val="Arial"/>
        <family val="2"/>
      </rPr>
      <t xml:space="preserve">
</t>
    </r>
    <r>
      <rPr>
        <sz val="7.80"/>
        <color rgb="FF000000"/>
        <rFont val="Arial"/>
        <family val="2"/>
      </rPr>
      <t xml:space="preserve">(1)</t>
    </r>
  </si>
  <si>
    <r>
      <rPr>
        <sz val="7.80"/>
        <color rgb="FF000000"/>
        <rFont val="Arial"/>
        <family val="2"/>
      </rPr>
      <t xml:space="preserve">Obrigatoriedade</t>
    </r>
    <r>
      <rPr>
        <sz val="7.80"/>
        <color rgb="FF000000"/>
        <rFont val="Arial"/>
        <family val="2"/>
      </rPr>
      <t xml:space="preserve">
</t>
    </r>
    <r>
      <rPr>
        <sz val="7.80"/>
        <color rgb="FF000000"/>
        <rFont val="Arial"/>
        <family val="2"/>
      </rPr>
      <t xml:space="preserve">(2)</t>
    </r>
  </si>
  <si>
    <r>
      <rPr>
        <sz val="7.80"/>
        <color rgb="FF000000"/>
        <rFont val="Arial"/>
        <family val="2"/>
      </rPr>
      <t xml:space="preserve">Sistema</t>
    </r>
    <r>
      <rPr>
        <sz val="7.80"/>
        <color rgb="FF000000"/>
        <rFont val="Arial"/>
        <family val="2"/>
      </rPr>
      <t xml:space="preserve">
</t>
    </r>
    <r>
      <rPr>
        <sz val="7.80"/>
        <color rgb="FF000000"/>
        <rFont val="Arial"/>
        <family val="2"/>
      </rPr>
      <t xml:space="preserve">(3)</t>
    </r>
  </si>
  <si>
    <t xml:space="preserve">UNE-EN 1057:2007/A1:2010</t>
  </si>
  <si>
    <t xml:space="preserve">1/3/4</t>
  </si>
  <si>
    <t xml:space="preserve">Cobre y aleaciones de cobre. Tubos redondos de cobre, sin soldadura, para agua y gas en aplicaciones sanitarias y de calefacción.</t>
  </si>
  <si>
    <t xml:space="preserve">(1) Data de aplicabilidade da norma armonizada e inicio do período de coexistencia</t>
  </si>
  <si>
    <t xml:space="preserve">(2) Data final do período de coexistencia / entrada en vigor marcado CE</t>
  </si>
  <si>
    <t xml:space="preserve">(3) Sistema de avaliación da conformidade</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</si>
</sst>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72" customWidth="1"/>
    <col min="2" max="2" width="6.12" customWidth="1"/>
    <col min="3" max="3" width="1.60" customWidth="1"/>
    <col min="4" max="4" width="3.21" customWidth="1"/>
    <col min="5" max="5" width="64.11" customWidth="1"/>
    <col min="6" max="6" width="10.05" customWidth="1"/>
    <col min="7" max="7" width="3.06" customWidth="1"/>
    <col min="8" max="8" width="3.35" customWidth="1"/>
    <col min="9" max="9" width="7.14" customWidth="1"/>
    <col min="10" max="10" width="4.23" customWidth="1"/>
    <col min="11" max="11" width="8.45"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3" t="s">
        <v>3</v>
      </c>
      <c r="E3" s="3"/>
      <c r="F3" s="3"/>
      <c r="G3" s="3"/>
      <c r="H3" s="3"/>
      <c r="I3" s="3"/>
      <c r="J3" s="3"/>
      <c r="K3" s="3"/>
    </row>
    <row r="4" spans="1:11" ht="12.00" thickBot="1" customHeight="1">
      <c r="A4" s="6" t="s">
        <v>4</v>
      </c>
      <c r="B4" s="7"/>
      <c r="C4" s="7"/>
      <c r="D4" s="7"/>
      <c r="E4" s="7"/>
      <c r="F4" s="7"/>
      <c r="G4" s="7"/>
      <c r="H4" s="7"/>
      <c r="I4" s="7"/>
      <c r="J4" s="7"/>
      <c r="K4" s="7"/>
    </row>
    <row r="7" spans="1:11" ht="12.00" thickBot="1" customHeight="1">
      <c r="A7" s="9" t="s">
        <v>5</v>
      </c>
      <c r="B7" s="9"/>
      <c r="C7" s="9" t="s">
        <v>6</v>
      </c>
      <c r="D7" s="9"/>
      <c r="E7" s="9" t="s">
        <v>7</v>
      </c>
      <c r="F7" s="9"/>
      <c r="G7" s="9" t="s">
        <v>8</v>
      </c>
      <c r="H7" s="9"/>
      <c r="I7" s="9" t="s">
        <v>9</v>
      </c>
      <c r="J7" s="9" t="s">
        <v>10</v>
      </c>
      <c r="K7" s="9"/>
    </row>
    <row r="8" spans="1:11" ht="40.80" thickBot="1" customHeight="1">
      <c r="A8" s="10" t="s">
        <v>11</v>
      </c>
      <c r="B8" s="10"/>
      <c r="C8" s="12" t="s">
        <v>12</v>
      </c>
      <c r="D8" s="12"/>
      <c r="E8" s="10" t="s">
        <v>13</v>
      </c>
      <c r="F8" s="10"/>
      <c r="G8" s="14">
        <v>1.000000</v>
      </c>
      <c r="H8" s="14"/>
      <c r="I8" s="16">
        <v>159.080000</v>
      </c>
      <c r="J8" s="16">
        <f ca="1">ROUND(INDIRECT(ADDRESS(ROW()+(0), COLUMN()+(-3), 1))*INDIRECT(ADDRESS(ROW()+(0), COLUMN()+(-1), 1)), 2)</f>
        <v>159.080000</v>
      </c>
      <c r="K8" s="16"/>
    </row>
    <row r="9" spans="1:11" ht="12.00" thickBot="1" customHeight="1">
      <c r="A9" s="17" t="s">
        <v>14</v>
      </c>
      <c r="B9" s="17"/>
      <c r="C9" s="18" t="s">
        <v>15</v>
      </c>
      <c r="D9" s="18"/>
      <c r="E9" s="17" t="s">
        <v>16</v>
      </c>
      <c r="F9" s="17"/>
      <c r="G9" s="19">
        <v>2.000000</v>
      </c>
      <c r="H9" s="19"/>
      <c r="I9" s="20">
        <v>9.810000</v>
      </c>
      <c r="J9" s="20">
        <f ca="1">ROUND(INDIRECT(ADDRESS(ROW()+(0), COLUMN()+(-3), 1))*INDIRECT(ADDRESS(ROW()+(0), COLUMN()+(-1), 1)), 2)</f>
        <v>19.620000</v>
      </c>
      <c r="K9" s="20"/>
    </row>
    <row r="10" spans="1:11" ht="31.20" thickBot="1" customHeight="1">
      <c r="A10" s="17" t="s">
        <v>17</v>
      </c>
      <c r="B10" s="17"/>
      <c r="C10" s="18" t="s">
        <v>18</v>
      </c>
      <c r="D10" s="18"/>
      <c r="E10" s="17" t="s">
        <v>19</v>
      </c>
      <c r="F10" s="17"/>
      <c r="G10" s="19">
        <v>1.000000</v>
      </c>
      <c r="H10" s="19"/>
      <c r="I10" s="20">
        <v>12.880000</v>
      </c>
      <c r="J10" s="20">
        <f ca="1">ROUND(INDIRECT(ADDRESS(ROW()+(0), COLUMN()+(-3), 1))*INDIRECT(ADDRESS(ROW()+(0), COLUMN()+(-1), 1)), 2)</f>
        <v>12.880000</v>
      </c>
      <c r="K10" s="20"/>
    </row>
    <row r="11" spans="1:11" ht="12.00" thickBot="1" customHeight="1">
      <c r="A11" s="17" t="s">
        <v>20</v>
      </c>
      <c r="B11" s="17"/>
      <c r="C11" s="18" t="s">
        <v>21</v>
      </c>
      <c r="D11" s="18"/>
      <c r="E11" s="17" t="s">
        <v>22</v>
      </c>
      <c r="F11" s="17"/>
      <c r="G11" s="19">
        <v>1.000000</v>
      </c>
      <c r="H11" s="19"/>
      <c r="I11" s="20">
        <v>5.180000</v>
      </c>
      <c r="J11" s="20">
        <f ca="1">ROUND(INDIRECT(ADDRESS(ROW()+(0), COLUMN()+(-3), 1))*INDIRECT(ADDRESS(ROW()+(0), COLUMN()+(-1), 1)), 2)</f>
        <v>5.180000</v>
      </c>
      <c r="K11" s="20"/>
    </row>
    <row r="12" spans="1:11" ht="21.60" thickBot="1" customHeight="1">
      <c r="A12" s="17" t="s">
        <v>23</v>
      </c>
      <c r="B12" s="17"/>
      <c r="C12" s="18" t="s">
        <v>24</v>
      </c>
      <c r="D12" s="18"/>
      <c r="E12" s="17" t="s">
        <v>25</v>
      </c>
      <c r="F12" s="17"/>
      <c r="G12" s="19">
        <v>2.000000</v>
      </c>
      <c r="H12" s="19"/>
      <c r="I12" s="20">
        <v>16.600000</v>
      </c>
      <c r="J12" s="20">
        <f ca="1">ROUND(INDIRECT(ADDRESS(ROW()+(0), COLUMN()+(-3), 1))*INDIRECT(ADDRESS(ROW()+(0), COLUMN()+(-1), 1)), 2)</f>
        <v>33.200000</v>
      </c>
      <c r="K12" s="20"/>
    </row>
    <row r="13" spans="1:11" ht="21.60" thickBot="1" customHeight="1">
      <c r="A13" s="17" t="s">
        <v>26</v>
      </c>
      <c r="B13" s="17"/>
      <c r="C13" s="18" t="s">
        <v>27</v>
      </c>
      <c r="D13" s="18"/>
      <c r="E13" s="17" t="s">
        <v>28</v>
      </c>
      <c r="F13" s="17"/>
      <c r="G13" s="19">
        <v>1.000000</v>
      </c>
      <c r="H13" s="19"/>
      <c r="I13" s="20">
        <v>11.000000</v>
      </c>
      <c r="J13" s="20">
        <f ca="1">ROUND(INDIRECT(ADDRESS(ROW()+(0), COLUMN()+(-3), 1))*INDIRECT(ADDRESS(ROW()+(0), COLUMN()+(-1), 1)), 2)</f>
        <v>11.000000</v>
      </c>
      <c r="K13" s="20"/>
    </row>
    <row r="14" spans="1:11" ht="12.00" thickBot="1" customHeight="1">
      <c r="A14" s="17" t="s">
        <v>29</v>
      </c>
      <c r="B14" s="17"/>
      <c r="C14" s="18" t="s">
        <v>30</v>
      </c>
      <c r="D14" s="18"/>
      <c r="E14" s="17" t="s">
        <v>31</v>
      </c>
      <c r="F14" s="17"/>
      <c r="G14" s="19">
        <v>2.000000</v>
      </c>
      <c r="H14" s="19"/>
      <c r="I14" s="20">
        <v>4.130000</v>
      </c>
      <c r="J14" s="20">
        <f ca="1">ROUND(INDIRECT(ADDRESS(ROW()+(0), COLUMN()+(-3), 1))*INDIRECT(ADDRESS(ROW()+(0), COLUMN()+(-1), 1)), 2)</f>
        <v>8.260000</v>
      </c>
      <c r="K14" s="20"/>
    </row>
    <row r="15" spans="1:11" ht="21.60" thickBot="1" customHeight="1">
      <c r="A15" s="17" t="s">
        <v>32</v>
      </c>
      <c r="B15" s="17"/>
      <c r="C15" s="18" t="s">
        <v>33</v>
      </c>
      <c r="D15" s="18"/>
      <c r="E15" s="17" t="s">
        <v>34</v>
      </c>
      <c r="F15" s="17"/>
      <c r="G15" s="19">
        <v>0.350000</v>
      </c>
      <c r="H15" s="19"/>
      <c r="I15" s="20">
        <v>4.820000</v>
      </c>
      <c r="J15" s="20">
        <f ca="1">ROUND(INDIRECT(ADDRESS(ROW()+(0), COLUMN()+(-3), 1))*INDIRECT(ADDRESS(ROW()+(0), COLUMN()+(-1), 1)), 2)</f>
        <v>1.690000</v>
      </c>
      <c r="K15" s="20"/>
    </row>
    <row r="16" spans="1:11" ht="69.60" thickBot="1" customHeight="1">
      <c r="A16" s="17" t="s">
        <v>35</v>
      </c>
      <c r="B16" s="17"/>
      <c r="C16" s="18" t="s">
        <v>36</v>
      </c>
      <c r="D16" s="18"/>
      <c r="E16" s="17" t="s">
        <v>37</v>
      </c>
      <c r="F16" s="17"/>
      <c r="G16" s="19">
        <v>3.000000</v>
      </c>
      <c r="H16" s="19"/>
      <c r="I16" s="20">
        <v>0.850000</v>
      </c>
      <c r="J16" s="20">
        <f ca="1">ROUND(INDIRECT(ADDRESS(ROW()+(0), COLUMN()+(-3), 1))*INDIRECT(ADDRESS(ROW()+(0), COLUMN()+(-1), 1)), 2)</f>
        <v>2.550000</v>
      </c>
      <c r="K16" s="20"/>
    </row>
    <row r="17" spans="1:11" ht="31.20" thickBot="1" customHeight="1">
      <c r="A17" s="17" t="s">
        <v>38</v>
      </c>
      <c r="B17" s="17"/>
      <c r="C17" s="18" t="s">
        <v>39</v>
      </c>
      <c r="D17" s="18"/>
      <c r="E17" s="17" t="s">
        <v>40</v>
      </c>
      <c r="F17" s="17"/>
      <c r="G17" s="19">
        <v>9.000000</v>
      </c>
      <c r="H17" s="19"/>
      <c r="I17" s="20">
        <v>0.460000</v>
      </c>
      <c r="J17" s="20">
        <f ca="1">ROUND(INDIRECT(ADDRESS(ROW()+(0), COLUMN()+(-3), 1))*INDIRECT(ADDRESS(ROW()+(0), COLUMN()+(-1), 1)), 2)</f>
        <v>4.140000</v>
      </c>
      <c r="K17" s="20"/>
    </row>
    <row r="18" spans="1:11" ht="12.00" thickBot="1" customHeight="1">
      <c r="A18" s="17" t="s">
        <v>41</v>
      </c>
      <c r="B18" s="17"/>
      <c r="C18" s="18" t="s">
        <v>42</v>
      </c>
      <c r="D18" s="18"/>
      <c r="E18" s="17" t="s">
        <v>43</v>
      </c>
      <c r="F18" s="17"/>
      <c r="G18" s="19">
        <v>2.933000</v>
      </c>
      <c r="H18" s="19"/>
      <c r="I18" s="20">
        <v>15.780000</v>
      </c>
      <c r="J18" s="20">
        <f ca="1">ROUND(INDIRECT(ADDRESS(ROW()+(0), COLUMN()+(-3), 1))*INDIRECT(ADDRESS(ROW()+(0), COLUMN()+(-1), 1)), 2)</f>
        <v>46.280000</v>
      </c>
      <c r="K18" s="20"/>
    </row>
    <row r="19" spans="1:11" ht="12.00" thickBot="1" customHeight="1">
      <c r="A19" s="17" t="s">
        <v>44</v>
      </c>
      <c r="B19" s="17"/>
      <c r="C19" s="21" t="s">
        <v>45</v>
      </c>
      <c r="D19" s="21"/>
      <c r="E19" s="22" t="s">
        <v>46</v>
      </c>
      <c r="F19" s="22"/>
      <c r="G19" s="23">
        <v>2.933000</v>
      </c>
      <c r="H19" s="23"/>
      <c r="I19" s="24">
        <v>14.620000</v>
      </c>
      <c r="J19" s="24">
        <f ca="1">ROUND(INDIRECT(ADDRESS(ROW()+(0), COLUMN()+(-3), 1))*INDIRECT(ADDRESS(ROW()+(0), COLUMN()+(-1), 1)), 2)</f>
        <v>42.880000</v>
      </c>
      <c r="K19" s="24"/>
    </row>
    <row r="20" spans="1:11" ht="12.00" thickBot="1" customHeight="1">
      <c r="A20" s="17"/>
      <c r="B20" s="17"/>
      <c r="C20" s="12" t="s">
        <v>47</v>
      </c>
      <c r="D20" s="12"/>
      <c r="E20" s="10" t="s">
        <v>48</v>
      </c>
      <c r="F20" s="10"/>
      <c r="G20" s="14">
        <v>2.000000</v>
      </c>
      <c r="H20" s="14"/>
      <c r="I20" s="16">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346.760000</v>
      </c>
      <c r="J20" s="16">
        <f ca="1">ROUND(INDIRECT(ADDRESS(ROW()+(0), COLUMN()+(-3), 1))*INDIRECT(ADDRESS(ROW()+(0), COLUMN()+(-1), 1))/100, 2)</f>
        <v>6.940000</v>
      </c>
      <c r="K20" s="16"/>
    </row>
    <row r="21" spans="1:11" ht="12.00" thickBot="1" customHeight="1">
      <c r="A21" s="22"/>
      <c r="B21" s="22"/>
      <c r="C21" s="21" t="s">
        <v>49</v>
      </c>
      <c r="D21" s="21"/>
      <c r="E21" s="22" t="s">
        <v>50</v>
      </c>
      <c r="F21" s="22"/>
      <c r="G21" s="23">
        <v>3.000000</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353.700000</v>
      </c>
      <c r="J21" s="24">
        <f ca="1">ROUND(INDIRECT(ADDRESS(ROW()+(0), COLUMN()+(-3), 1))*INDIRECT(ADDRESS(ROW()+(0), COLUMN()+(-1), 1))/100, 2)</f>
        <v>10.610000</v>
      </c>
      <c r="K21" s="24"/>
    </row>
    <row r="22" spans="1:11" ht="12.00" thickBot="1" customHeight="1">
      <c r="A22" s="6" t="s">
        <v>51</v>
      </c>
      <c r="B22" s="6"/>
      <c r="C22" s="7"/>
      <c r="D22" s="7"/>
      <c r="E22" s="7"/>
      <c r="F22" s="7"/>
      <c r="G22" s="25"/>
      <c r="H22" s="25"/>
      <c r="I22" s="6" t="s">
        <v>52</v>
      </c>
      <c r="J22"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364.310000</v>
      </c>
      <c r="K22" s="26"/>
    </row>
    <row r="25" spans="1:11" ht="21.60" thickBot="1" customHeight="1">
      <c r="A25" s="27" t="s">
        <v>53</v>
      </c>
      <c r="B25" s="27"/>
      <c r="C25" s="27"/>
      <c r="D25" s="27"/>
      <c r="E25" s="27"/>
      <c r="F25" s="27" t="s">
        <v>54</v>
      </c>
      <c r="G25" s="27"/>
      <c r="H25" s="27" t="s">
        <v>55</v>
      </c>
      <c r="I25" s="27"/>
      <c r="J25" s="27"/>
      <c r="K25" s="27" t="s">
        <v>56</v>
      </c>
    </row>
    <row r="26" spans="1:11" ht="12.00" thickBot="1" customHeight="1">
      <c r="A26" s="28" t="s">
        <v>57</v>
      </c>
      <c r="B26" s="28"/>
      <c r="C26" s="28"/>
      <c r="D26" s="28"/>
      <c r="E26" s="28"/>
      <c r="F26" s="29">
        <v>1122010.000000</v>
      </c>
      <c r="G26" s="29"/>
      <c r="H26" s="29">
        <v>1122010.000000</v>
      </c>
      <c r="I26" s="29"/>
      <c r="J26" s="29"/>
      <c r="K26" s="29" t="s">
        <v>58</v>
      </c>
    </row>
    <row r="27" spans="1:11" ht="21.60" thickBot="1" customHeight="1">
      <c r="A27" s="30" t="s">
        <v>59</v>
      </c>
      <c r="B27" s="30"/>
      <c r="C27" s="30"/>
      <c r="D27" s="30"/>
      <c r="E27" s="30"/>
      <c r="F27" s="31"/>
      <c r="G27" s="31"/>
      <c r="H27" s="31"/>
      <c r="I27" s="31"/>
      <c r="J27" s="31"/>
      <c r="K27" s="31"/>
    </row>
    <row r="30" spans="1:1" ht="11.40" thickBot="1" customHeight="1">
      <c r="A30" s="1" t="s">
        <v>60</v>
      </c>
      <c r="B30" s="1"/>
      <c r="C30" s="1"/>
      <c r="D30" s="1"/>
      <c r="E30" s="1"/>
      <c r="F30" s="1"/>
      <c r="G30" s="1"/>
      <c r="H30" s="1"/>
      <c r="I30" s="1"/>
      <c r="J30" s="1"/>
      <c r="K30" s="1"/>
    </row>
    <row r="31" spans="1:1" ht="11.40" thickBot="1" customHeight="1">
      <c r="A31" s="1" t="s">
        <v>61</v>
      </c>
      <c r="B31" s="1"/>
      <c r="C31" s="1"/>
      <c r="D31" s="1"/>
      <c r="E31" s="1"/>
      <c r="F31" s="1"/>
      <c r="G31" s="1"/>
      <c r="H31" s="1"/>
      <c r="I31" s="1"/>
      <c r="J31" s="1"/>
      <c r="K31" s="1"/>
    </row>
    <row r="32" spans="1:1" ht="11.40" thickBot="1" customHeight="1">
      <c r="A32" s="1" t="s">
        <v>62</v>
      </c>
      <c r="B32" s="1"/>
      <c r="C32" s="1"/>
      <c r="D32" s="1"/>
      <c r="E32" s="1"/>
      <c r="F32" s="1"/>
      <c r="G32" s="1"/>
      <c r="H32" s="1"/>
      <c r="I32" s="1"/>
      <c r="J32" s="1"/>
      <c r="K32" s="1"/>
    </row>
  </sheetData>
  <mergeCells count="93">
    <mergeCell ref="A1:K1"/>
    <mergeCell ref="B3:C3"/>
    <mergeCell ref="D3:K3"/>
    <mergeCell ref="A4:K4"/>
    <mergeCell ref="A7:B7"/>
    <mergeCell ref="C7:D7"/>
    <mergeCell ref="E7:F7"/>
    <mergeCell ref="G7:H7"/>
    <mergeCell ref="J7:K7"/>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30:K30"/>
    <mergeCell ref="A31:K31"/>
    <mergeCell ref="A32:K32"/>
  </mergeCells>
  <pageMargins left="0.620079" right="0.472441" top="0.472441" bottom="0.472441" header="0.0" footer="0.0"/>
  <pageSetup paperSize="9" orientation="portrait"/>
  <rowBreaks count="0" manualBreakCount="0">
    </rowBreaks>
</worksheet>
</file>