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<sst xmlns="http://schemas.openxmlformats.org/spreadsheetml/2006/main" count="28" uniqueCount="28">
  <si>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</si>
  <si>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ICU012</t>
  </si>
  <si>
    <t xml:space="preserve">Ude</t>
  </si>
  <si>
    <t xml:space="preserve">Cesta geotérmica.</t>
  </si>
  <si>
    <r>
      <rPr>
        <b/>
        <sz val="7.80"/>
        <color rgb="FF000000"/>
        <rFont val="Arial"/>
        <family val="2"/>
      </rPr>
      <t xml:space="preserve">Cesta geotérmica, de 2 m de altura, formada por tubo de polietileno reticulado (PE-Xa) de 32 mm de diámetro e 2,9 mm de espesor, SDR11, de 150 m de lonxitude, dispuesto en forma de bucle, llenado de la tubería con solución anticongelante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</si>
  <si>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</si>
  <si>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</si>
  <si>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</si>
  <si>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</si>
  <si>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</si>
  <si>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</si>
  <si>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mt37sgu010a</t>
  </si>
  <si>
    <t xml:space="preserve">Ude</t>
  </si>
  <si>
    <t xml:space="preserve">Cesta geotérmica, de 2 m de altura, formada por tubo de polietileno reticulado (PE-Xa) de 32 mm de diámetro e 2,9 mm de espesor, SDR11, de 150 m de lonxitude, dispuesto en forma de bucle, con tramo de tubería de conexión a colector, de 20 m de lonxitude.</t>
  </si>
  <si>
    <t xml:space="preserve">mt37sge100a</t>
  </si>
  <si>
    <t xml:space="preserve">l</t>
  </si>
  <si>
    <t xml:space="preserve">Solución agua-etilenglicol, para relleno de circuito de instalación de geotermia.</t>
  </si>
  <si>
    <t xml:space="preserve">mo002</t>
  </si>
  <si>
    <t xml:space="preserve">h</t>
  </si>
  <si>
    <t xml:space="preserve">Oficial 1ª calefactor.</t>
  </si>
  <si>
    <t xml:space="preserve">mo094</t>
  </si>
  <si>
    <t xml:space="preserve">h</t>
  </si>
  <si>
    <t xml:space="preserve">Axudante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</si>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</sst>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4.81" customWidth="1"/>
    <col min="3" max="3" width="4.95" customWidth="1"/>
    <col min="4" max="4" width="22.88" customWidth="1"/>
    <col min="5" max="5" width="28.27" customWidth="1"/>
    <col min="6" max="6" width="15.01" customWidth="1"/>
    <col min="7" max="7" width="2.19" customWidth="1"/>
    <col min="8" max="8" width="6.41" customWidth="1"/>
    <col min="9" max="9" width="6.41" customWidth="1"/>
    <col min="10" max="10" width="2.33" customWidth="1"/>
    <col min="11" max="11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1771.580000</v>
      </c>
      <c r="J8" s="16"/>
      <c r="K8" s="16">
        <f ca="1">ROUND(INDIRECT(ADDRESS(ROW()+(0), COLUMN()+(-3), 1))*INDIRECT(ADDRESS(ROW()+(0), COLUMN()+(-2), 1)), 2)</f>
        <v>1771.580000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8.087000</v>
      </c>
      <c r="I9" s="20">
        <v>4.000000</v>
      </c>
      <c r="J9" s="20"/>
      <c r="K9" s="20">
        <f ca="1">ROUND(INDIRECT(ADDRESS(ROW()+(0), COLUMN()+(-3), 1))*INDIRECT(ADDRESS(ROW()+(0), COLUMN()+(-2), 1)), 2)</f>
        <v>32.350000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0.197000</v>
      </c>
      <c r="I10" s="20">
        <v>15.780000</v>
      </c>
      <c r="J10" s="20"/>
      <c r="K10" s="20">
        <f ca="1">ROUND(INDIRECT(ADDRESS(ROW()+(0), COLUMN()+(-3), 1))*INDIRECT(ADDRESS(ROW()+(0), COLUMN()+(-2), 1)), 2)</f>
        <v>3.110000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3">
        <v>0.197000</v>
      </c>
      <c r="I11" s="24">
        <v>14.620000</v>
      </c>
      <c r="J11" s="24"/>
      <c r="K11" s="24">
        <f ca="1">ROUND(INDIRECT(ADDRESS(ROW()+(0), COLUMN()+(-3), 1))*INDIRECT(ADDRESS(ROW()+(0), COLUMN()+(-2), 1)), 2)</f>
        <v>2.880000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4">
        <v>2.000000</v>
      </c>
      <c r="I12" s="16">
        <f ca="1">ROUND(SUM(INDIRECT(ADDRESS(ROW()+(-1), COLUMN()+(2), 1)),INDIRECT(ADDRESS(ROW()+(-2), COLUMN()+(2), 1)),INDIRECT(ADDRESS(ROW()+(-3), COLUMN()+(2), 1)),INDIRECT(ADDRESS(ROW()+(-4), COLUMN()+(2), 1))), 2)</f>
        <v>1809.920000</v>
      </c>
      <c r="J12" s="16"/>
      <c r="K12" s="16">
        <f ca="1">ROUND(INDIRECT(ADDRESS(ROW()+(0), COLUMN()+(-3), 1))*INDIRECT(ADDRESS(ROW()+(0), COLUMN()+(-2), 1))/100, 2)</f>
        <v>36.200000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3">
        <v>3.000000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1846.120000</v>
      </c>
      <c r="J13" s="24"/>
      <c r="K13" s="24">
        <f ca="1">ROUND(INDIRECT(ADDRESS(ROW()+(0), COLUMN()+(-3), 1))*INDIRECT(ADDRESS(ROW()+(0), COLUMN()+(-2), 1))/100, 2)</f>
        <v>55.380000</v>
      </c>
    </row>
    <row r="14" spans="1:11" ht="12.00" thickBot="1" customHeight="1">
      <c r="A14" s="25"/>
      <c r="B14" s="26"/>
      <c r="C14" s="26"/>
      <c r="D14" s="26"/>
      <c r="E14" s="26"/>
      <c r="F14" s="26"/>
      <c r="G14" s="26"/>
      <c r="H14" s="27"/>
      <c r="I14" s="6" t="s">
        <v>27</v>
      </c>
      <c r="J14" s="6"/>
      <c r="K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1901.500000</v>
      </c>
    </row>
  </sheetData>
  <mergeCells count="21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C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