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<sst xmlns="http://schemas.openxmlformats.org/spreadsheetml/2006/main" count="52" uniqueCount="52">
  <si>
    <t xml:space="preserve"/>
  </si>
  <si>
    <t xml:space="preserve">IFW070</t>
  </si>
  <si>
    <t xml:space="preserve">Ude</t>
  </si>
  <si>
    <t xml:space="preserve">Arqueta.</t>
  </si>
  <si>
    <r>
      <rPr>
        <sz val="7.80"/>
        <color rgb="FF000000"/>
        <rFont val="Arial"/>
        <family val="2"/>
      </rPr>
      <t xml:space="preserve">Arqueta </t>
    </r>
    <r>
      <rPr>
        <b/>
        <sz val="7.80"/>
        <color rgb="FF000000"/>
        <rFont val="Arial"/>
        <family val="2"/>
      </rPr>
      <t xml:space="preserve">de obra de fábrica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dimensións interiores 100x100x150 cm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tapa prefabricada de formigón armado</t>
    </r>
    <r>
      <rPr>
        <sz val="7.80"/>
        <color rgb="FF000000"/>
        <rFont val="Arial"/>
        <family val="2"/>
      </rPr>
      <t xml:space="preserve">, para aloxamento da válvula.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</si>
  <si>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</si>
  <si>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</si>
  <si>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</si>
  <si>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</si>
  <si>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</si>
  <si>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</si>
  <si>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mt10hmf010kn</t>
  </si>
  <si>
    <t xml:space="preserve">m³</t>
  </si>
  <si>
    <t xml:space="preserve">Formigón HM-30/B/20/I+Qb, fabricado en central, con cemento SR.</t>
  </si>
  <si>
    <t xml:space="preserve">mt04lpa010b</t>
  </si>
  <si>
    <t xml:space="preserve">Ude</t>
  </si>
  <si>
    <t xml:space="preserve">Ladrillo cerámico perforado para revestir, 25x12x10 cm, segundo UNE-EN 771-1.</t>
  </si>
  <si>
    <t xml:space="preserve">mt09mor010c</t>
  </si>
  <si>
    <t xml:space="preserve">m³</t>
  </si>
  <si>
    <t xml:space="preserve">Morteiro de cemento CEM II/B-P 32,5 N tipo M-5, confecionado na obra con 250 kg/m³ de cemento e unha proporción en volume 1/6.</t>
  </si>
  <si>
    <t xml:space="preserve">mt09mor010f</t>
  </si>
  <si>
    <t xml:space="preserve">m³</t>
  </si>
  <si>
    <t xml:space="preserve">Morteiro de cemento CEM II/B-P 32,5 N tipo M-15, confecionado na obra con 450 kg/m³ de cemento e unha proporción en volume 1/3.</t>
  </si>
  <si>
    <t xml:space="preserve">mt11arf010g</t>
  </si>
  <si>
    <t xml:space="preserve">Ude</t>
  </si>
  <si>
    <t xml:space="preserve">Tapa de formigón armado prefabricada, 118x118x15 cm.</t>
  </si>
  <si>
    <t xml:space="preserve">mt01arr010a</t>
  </si>
  <si>
    <t xml:space="preserve">t</t>
  </si>
  <si>
    <t xml:space="preserve">Grava de canteira, de 19 a 25 mm de diámetro.</t>
  </si>
  <si>
    <t xml:space="preserve">mo018</t>
  </si>
  <si>
    <t xml:space="preserve">h</t>
  </si>
  <si>
    <t xml:space="preserve">Oficial 1ª construcción.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</si>
  <si>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</si>
  <si>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</si>
  <si>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</si>
  <si>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</si>
  <si>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</si>
  <si>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</si>
  <si>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</si>
  <si>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19,18€ nos primeiros 10 anos.</t>
  </si>
  <si>
    <t xml:space="preserve">Total:</t>
  </si>
  <si>
    <t xml:space="preserve">Referencia norma UNE e Título da norma trasposición de norma armonizada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</si>
  <si>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</si>
  <si>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</si>
  <si>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</si>
  <si>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UNE-EN 771-1:2003</t>
  </si>
  <si>
    <t xml:space="preserve">2+/4</t>
  </si>
  <si>
    <t xml:space="preserve">Especificaciones de piezas para fábrica de albañilería. Parte 1: Piezas de arcilla cocida </t>
  </si>
  <si>
    <t xml:space="preserve">UNE-EN 771-1/A1:2005</t>
  </si>
  <si>
    <t xml:space="preserve">(1) Data de aplicabilidade da norma armonizada e inicio do período de coexistencia</t>
  </si>
  <si>
    <t xml:space="preserve">(2) Data final do período de coexistencia / entrada en vigor marcado CE</t>
  </si>
  <si>
    <t xml:space="preserve">(3) Sistema de avaliación da conformidade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</si>
</sst>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left" vertical="center" wrapText="1"/>
    </xf>
    <xf numFmtId="0" fontId="0" fillId="0" borderId="7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8" customWidth="1"/>
    <col min="3" max="3" width="2.04" customWidth="1"/>
    <col min="4" max="4" width="2.77" customWidth="1"/>
    <col min="5" max="5" width="64.11" customWidth="1"/>
    <col min="6" max="6" width="8.31" customWidth="1"/>
    <col min="7" max="7" width="4.81" customWidth="1"/>
    <col min="8" max="8" width="3.35" customWidth="1"/>
    <col min="9" max="9" width="7.14" customWidth="1"/>
    <col min="10" max="10" width="4.23" customWidth="1"/>
    <col min="11" max="11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3"/>
      <c r="J3" s="3"/>
      <c r="K3" s="3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7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0"/>
      <c r="G8" s="14">
        <v>0.329000</v>
      </c>
      <c r="H8" s="14"/>
      <c r="I8" s="16">
        <v>98.190000</v>
      </c>
      <c r="J8" s="16">
        <f ca="1">ROUND(INDIRECT(ADDRESS(ROW()+(0), COLUMN()+(-3), 1))*INDIRECT(ADDRESS(ROW()+(0), COLUMN()+(-1), 1)), 2)</f>
        <v>32.300000</v>
      </c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7"/>
      <c r="G9" s="19">
        <v>238.000000</v>
      </c>
      <c r="H9" s="19"/>
      <c r="I9" s="20">
        <v>0.140000</v>
      </c>
      <c r="J9" s="20">
        <f ca="1">ROUND(INDIRECT(ADDRESS(ROW()+(0), COLUMN()+(-3), 1))*INDIRECT(ADDRESS(ROW()+(0), COLUMN()+(-1), 1)), 2)</f>
        <v>33.320000</v>
      </c>
      <c r="K9" s="20"/>
    </row>
    <row r="10" spans="1:11" ht="21.6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7"/>
      <c r="G10" s="19">
        <v>0.079000</v>
      </c>
      <c r="H10" s="19"/>
      <c r="I10" s="20">
        <v>115.300000</v>
      </c>
      <c r="J10" s="20">
        <f ca="1">ROUND(INDIRECT(ADDRESS(ROW()+(0), COLUMN()+(-3), 1))*INDIRECT(ADDRESS(ROW()+(0), COLUMN()+(-1), 1)), 2)</f>
        <v>9.110000</v>
      </c>
      <c r="K10" s="20"/>
    </row>
    <row r="11" spans="1:11" ht="21.6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7"/>
      <c r="G11" s="19">
        <v>0.105000</v>
      </c>
      <c r="H11" s="19"/>
      <c r="I11" s="20">
        <v>149.300000</v>
      </c>
      <c r="J11" s="20">
        <f ca="1">ROUND(INDIRECT(ADDRESS(ROW()+(0), COLUMN()+(-3), 1))*INDIRECT(ADDRESS(ROW()+(0), COLUMN()+(-1), 1)), 2)</f>
        <v>15.680000</v>
      </c>
      <c r="K11" s="20"/>
    </row>
    <row r="12" spans="1:11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7"/>
      <c r="G12" s="19">
        <v>1.000000</v>
      </c>
      <c r="H12" s="19"/>
      <c r="I12" s="20">
        <v>98.290000</v>
      </c>
      <c r="J12" s="20">
        <f ca="1">ROUND(INDIRECT(ADDRESS(ROW()+(0), COLUMN()+(-3), 1))*INDIRECT(ADDRESS(ROW()+(0), COLUMN()+(-1), 1)), 2)</f>
        <v>98.290000</v>
      </c>
      <c r="K12" s="20"/>
    </row>
    <row r="13" spans="1:11" ht="12.00" thickBot="1" customHeight="1">
      <c r="A13" s="17" t="s">
        <v>26</v>
      </c>
      <c r="B13" s="17"/>
      <c r="C13" s="18" t="s">
        <v>27</v>
      </c>
      <c r="D13" s="18"/>
      <c r="E13" s="17" t="s">
        <v>28</v>
      </c>
      <c r="F13" s="17"/>
      <c r="G13" s="19">
        <v>2.574000</v>
      </c>
      <c r="H13" s="19"/>
      <c r="I13" s="20">
        <v>7.230000</v>
      </c>
      <c r="J13" s="20">
        <f ca="1">ROUND(INDIRECT(ADDRESS(ROW()+(0), COLUMN()+(-3), 1))*INDIRECT(ADDRESS(ROW()+(0), COLUMN()+(-1), 1)), 2)</f>
        <v>18.610000</v>
      </c>
      <c r="K13" s="20"/>
    </row>
    <row r="14" spans="1:11" ht="12.00" thickBot="1" customHeight="1">
      <c r="A14" s="17" t="s">
        <v>29</v>
      </c>
      <c r="B14" s="17"/>
      <c r="C14" s="18" t="s">
        <v>30</v>
      </c>
      <c r="D14" s="18"/>
      <c r="E14" s="17" t="s">
        <v>31</v>
      </c>
      <c r="F14" s="17"/>
      <c r="G14" s="19">
        <v>2.597000</v>
      </c>
      <c r="H14" s="19"/>
      <c r="I14" s="20">
        <v>15.280000</v>
      </c>
      <c r="J14" s="20">
        <f ca="1">ROUND(INDIRECT(ADDRESS(ROW()+(0), COLUMN()+(-3), 1))*INDIRECT(ADDRESS(ROW()+(0), COLUMN()+(-1), 1)), 2)</f>
        <v>39.680000</v>
      </c>
      <c r="K14" s="20"/>
    </row>
    <row r="15" spans="1:11" ht="12.00" thickBot="1" customHeight="1">
      <c r="A15" s="17" t="s">
        <v>32</v>
      </c>
      <c r="B15" s="17"/>
      <c r="C15" s="21" t="s">
        <v>33</v>
      </c>
      <c r="D15" s="21"/>
      <c r="E15" s="22" t="s">
        <v>34</v>
      </c>
      <c r="F15" s="22"/>
      <c r="G15" s="23">
        <v>8.454000</v>
      </c>
      <c r="H15" s="23"/>
      <c r="I15" s="24">
        <v>13.970000</v>
      </c>
      <c r="J15" s="24">
        <f ca="1">ROUND(INDIRECT(ADDRESS(ROW()+(0), COLUMN()+(-3), 1))*INDIRECT(ADDRESS(ROW()+(0), COLUMN()+(-1), 1)), 2)</f>
        <v>118.100000</v>
      </c>
      <c r="K15" s="24"/>
    </row>
    <row r="16" spans="1:11" ht="12.00" thickBot="1" customHeight="1">
      <c r="A16" s="17"/>
      <c r="B16" s="17"/>
      <c r="C16" s="12" t="s">
        <v>35</v>
      </c>
      <c r="D16" s="12"/>
      <c r="E16" s="10" t="s">
        <v>36</v>
      </c>
      <c r="F16" s="10"/>
      <c r="G16" s="14">
        <v>2.000000</v>
      </c>
      <c r="H16" s="14"/>
      <c r="I16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1))), 2)</f>
        <v>365.090000</v>
      </c>
      <c r="J16" s="16">
        <f ca="1">ROUND(INDIRECT(ADDRESS(ROW()+(0), COLUMN()+(-3), 1))*INDIRECT(ADDRESS(ROW()+(0), COLUMN()+(-1), 1))/100, 2)</f>
        <v>7.300000</v>
      </c>
      <c r="K16" s="16"/>
    </row>
    <row r="17" spans="1:11" ht="12.00" thickBot="1" customHeight="1">
      <c r="A17" s="22"/>
      <c r="B17" s="22"/>
      <c r="C17" s="21" t="s">
        <v>37</v>
      </c>
      <c r="D17" s="21"/>
      <c r="E17" s="22" t="s">
        <v>38</v>
      </c>
      <c r="F17" s="22"/>
      <c r="G17" s="23">
        <v>3.000000</v>
      </c>
      <c r="H17" s="23"/>
      <c r="I17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372.390000</v>
      </c>
      <c r="J17" s="24">
        <f ca="1">ROUND(INDIRECT(ADDRESS(ROW()+(0), COLUMN()+(-3), 1))*INDIRECT(ADDRESS(ROW()+(0), COLUMN()+(-1), 1))/100, 2)</f>
        <v>11.170000</v>
      </c>
      <c r="K17" s="24"/>
    </row>
    <row r="18" spans="1:11" ht="12.00" thickBot="1" customHeight="1">
      <c r="A18" s="6" t="s">
        <v>39</v>
      </c>
      <c r="B18" s="6"/>
      <c r="C18" s="7"/>
      <c r="D18" s="7"/>
      <c r="E18" s="7"/>
      <c r="F18" s="7"/>
      <c r="G18" s="25"/>
      <c r="H18" s="25"/>
      <c r="I18" s="6" t="s">
        <v>40</v>
      </c>
      <c r="J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383.560000</v>
      </c>
      <c r="K18" s="26"/>
    </row>
    <row r="21" spans="1:11" ht="21.60" thickBot="1" customHeight="1">
      <c r="A21" s="27" t="s">
        <v>41</v>
      </c>
      <c r="B21" s="27"/>
      <c r="C21" s="27"/>
      <c r="D21" s="27"/>
      <c r="E21" s="27"/>
      <c r="F21" s="27" t="s">
        <v>42</v>
      </c>
      <c r="G21" s="27"/>
      <c r="H21" s="27" t="s">
        <v>43</v>
      </c>
      <c r="I21" s="27"/>
      <c r="J21" s="27"/>
      <c r="K21" s="27" t="s">
        <v>44</v>
      </c>
    </row>
    <row r="22" spans="1:11" ht="12.00" thickBot="1" customHeight="1">
      <c r="A22" s="28" t="s">
        <v>45</v>
      </c>
      <c r="B22" s="28"/>
      <c r="C22" s="28"/>
      <c r="D22" s="28"/>
      <c r="E22" s="28"/>
      <c r="F22" s="29">
        <v>142005.000000</v>
      </c>
      <c r="G22" s="29"/>
      <c r="H22" s="29">
        <v>142006.000000</v>
      </c>
      <c r="I22" s="29"/>
      <c r="J22" s="29"/>
      <c r="K22" s="29" t="s">
        <v>46</v>
      </c>
    </row>
    <row r="23" spans="1:11" ht="12.00" thickBot="1" customHeight="1">
      <c r="A23" s="30" t="s">
        <v>47</v>
      </c>
      <c r="B23" s="30"/>
      <c r="C23" s="30"/>
      <c r="D23" s="30"/>
      <c r="E23" s="30"/>
      <c r="F23" s="31"/>
      <c r="G23" s="31"/>
      <c r="H23" s="31"/>
      <c r="I23" s="31"/>
      <c r="J23" s="31"/>
      <c r="K23" s="31"/>
    </row>
    <row r="24" spans="1:11" ht="12.00" thickBot="1" customHeight="1">
      <c r="A24" s="32" t="s">
        <v>48</v>
      </c>
      <c r="B24" s="32"/>
      <c r="C24" s="32"/>
      <c r="D24" s="32"/>
      <c r="E24" s="32"/>
      <c r="F24" s="33"/>
      <c r="G24" s="33"/>
      <c r="H24" s="33"/>
      <c r="I24" s="33"/>
      <c r="J24" s="33"/>
      <c r="K24" s="33"/>
    </row>
    <row r="27" spans="1:1" ht="11.40" thickBot="1" customHeight="1">
      <c r="A27" s="1" t="s">
        <v>49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" ht="11.40" thickBot="1" customHeight="1">
      <c r="A28" s="1" t="s">
        <v>50</v>
      </c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" ht="11.40" thickBot="1" customHeight="1">
      <c r="A29" s="1" t="s">
        <v>51</v>
      </c>
      <c r="B29" s="1"/>
      <c r="C29" s="1"/>
      <c r="D29" s="1"/>
      <c r="E29" s="1"/>
      <c r="F29" s="1"/>
      <c r="G29" s="1"/>
      <c r="H29" s="1"/>
      <c r="I29" s="1"/>
      <c r="J29" s="1"/>
      <c r="K29" s="1"/>
    </row>
  </sheetData>
  <mergeCells count="74">
    <mergeCell ref="A1:K1"/>
    <mergeCell ref="B3:C3"/>
    <mergeCell ref="D3:K3"/>
    <mergeCell ref="A4:K4"/>
    <mergeCell ref="A7:B7"/>
    <mergeCell ref="C7:D7"/>
    <mergeCell ref="E7:F7"/>
    <mergeCell ref="G7:H7"/>
    <mergeCell ref="J7:K7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B15"/>
    <mergeCell ref="C15:D15"/>
    <mergeCell ref="E15:F15"/>
    <mergeCell ref="G15:H15"/>
    <mergeCell ref="J15:K15"/>
    <mergeCell ref="A16:B16"/>
    <mergeCell ref="C16:D16"/>
    <mergeCell ref="E16:F16"/>
    <mergeCell ref="G16:H16"/>
    <mergeCell ref="J16:K16"/>
    <mergeCell ref="A17:B17"/>
    <mergeCell ref="C17:D17"/>
    <mergeCell ref="E17:F17"/>
    <mergeCell ref="G17:H17"/>
    <mergeCell ref="J17:K17"/>
    <mergeCell ref="A18:F18"/>
    <mergeCell ref="G18:H18"/>
    <mergeCell ref="J18:K18"/>
    <mergeCell ref="A21:E21"/>
    <mergeCell ref="F21:G21"/>
    <mergeCell ref="H21:J21"/>
    <mergeCell ref="A22:E22"/>
    <mergeCell ref="F22:G24"/>
    <mergeCell ref="H22:J24"/>
    <mergeCell ref="K22:K24"/>
    <mergeCell ref="A23:E23"/>
    <mergeCell ref="A24:E24"/>
    <mergeCell ref="A27:K27"/>
    <mergeCell ref="A28:K28"/>
    <mergeCell ref="A29:K29"/>
  </mergeCells>
  <pageMargins left="0.620079" right="0.472441" top="0.472441" bottom="0.472441" header="0.0" footer="0.0"/>
  <pageSetup paperSize="9" orientation="portrait"/>
  <rowBreaks count="0" manualBreakCount="0">
    </rowBreaks>
</worksheet>
</file>