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<sst xmlns="http://schemas.openxmlformats.org/spreadsheetml/2006/main" count="52" uniqueCount="52">
  <si>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</si>
  <si>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</si>
  <si>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</si>
  <si>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</si>
  <si>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de obra de fábrica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63x63x125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marco e tapa de fundición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</si>
  <si>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</si>
  <si>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</si>
  <si>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</si>
  <si>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</si>
  <si>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</si>
  <si>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</si>
  <si>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mt10hmf010kn</t>
  </si>
  <si>
    <t xml:space="preserve">m³</t>
  </si>
  <si>
    <t xml:space="preserve">Formigón HM-30/B/20/I+Qb, fabricado en central, con cemento SR.</t>
  </si>
  <si>
    <t xml:space="preserve">mt04lpa010b</t>
  </si>
  <si>
    <t xml:space="preserve">Ude</t>
  </si>
  <si>
    <t xml:space="preserve">Ladrillo cerámico perforado para revestir, 25x12x10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</si>
  <si>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</si>
  <si>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</si>
  <si>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</si>
  <si>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mt09mor010f</t>
  </si>
  <si>
    <t xml:space="preserve">m³</t>
  </si>
  <si>
    <t xml:space="preserve">Morteiro de cemento CEM II/B-P 32,5 N tipo M-15, confecionado na obra con 450 kg/m³ de cemento e unha proporción en volume 1/3.</t>
  </si>
  <si>
    <t xml:space="preserve">mt11arf020c</t>
  </si>
  <si>
    <t xml:space="preserve">Ude</t>
  </si>
  <si>
    <t xml:space="preserve">Marco e tapa de fundición, 60x60 cm, para arqueta rexistrable, clase B-125 segundo UNE-EN 124.</t>
  </si>
  <si>
    <t xml:space="preserve">mt01arr010a</t>
  </si>
  <si>
    <t xml:space="preserve">t</t>
  </si>
  <si>
    <t xml:space="preserve">Grava de canteira, de 19 a 25 mm de diámetro.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</si>
  <si>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</si>
  <si>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</si>
  <si>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</si>
  <si>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</si>
  <si>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</si>
  <si>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</si>
  <si>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</si>
  <si>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</si>
  <si>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</si>
  <si>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</si>
  <si>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10,82€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</si>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</sst>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8" customWidth="1"/>
    <col min="3" max="3" width="2.04" customWidth="1"/>
    <col min="4" max="4" width="2.77" customWidth="1"/>
    <col min="5" max="5" width="64.11" customWidth="1"/>
    <col min="6" max="6" width="8.31" customWidth="1"/>
    <col min="7" max="7" width="4.81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0.185000</v>
      </c>
      <c r="H8" s="14"/>
      <c r="I8" s="16">
        <v>98.190000</v>
      </c>
      <c r="J8" s="16">
        <f ca="1">ROUND(INDIRECT(ADDRESS(ROW()+(0), COLUMN()+(-3), 1))*INDIRECT(ADDRESS(ROW()+(0), COLUMN()+(-1), 1)), 2)</f>
        <v>18.170000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133.000000</v>
      </c>
      <c r="H9" s="19"/>
      <c r="I9" s="20">
        <v>0.140000</v>
      </c>
      <c r="J9" s="20">
        <f ca="1">ROUND(INDIRECT(ADDRESS(ROW()+(0), COLUMN()+(-3), 1))*INDIRECT(ADDRESS(ROW()+(0), COLUMN()+(-1), 1)), 2)</f>
        <v>18.620000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0.044000</v>
      </c>
      <c r="H10" s="19"/>
      <c r="I10" s="20">
        <v>115.300000</v>
      </c>
      <c r="J10" s="20">
        <f ca="1">ROUND(INDIRECT(ADDRESS(ROW()+(0), COLUMN()+(-3), 1))*INDIRECT(ADDRESS(ROW()+(0), COLUMN()+(-1), 1)), 2)</f>
        <v>5.070000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0.053000</v>
      </c>
      <c r="H11" s="19"/>
      <c r="I11" s="20">
        <v>149.300000</v>
      </c>
      <c r="J11" s="20">
        <f ca="1">ROUND(INDIRECT(ADDRESS(ROW()+(0), COLUMN()+(-3), 1))*INDIRECT(ADDRESS(ROW()+(0), COLUMN()+(-1), 1)), 2)</f>
        <v>7.910000</v>
      </c>
      <c r="K11" s="20"/>
    </row>
    <row r="12" spans="1:11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1.000000</v>
      </c>
      <c r="H12" s="19"/>
      <c r="I12" s="20">
        <v>44.880000</v>
      </c>
      <c r="J12" s="20">
        <f ca="1">ROUND(INDIRECT(ADDRESS(ROW()+(0), COLUMN()+(-3), 1))*INDIRECT(ADDRESS(ROW()+(0), COLUMN()+(-1), 1)), 2)</f>
        <v>44.880000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1.548000</v>
      </c>
      <c r="H13" s="19"/>
      <c r="I13" s="20">
        <v>7.230000</v>
      </c>
      <c r="J13" s="20">
        <f ca="1">ROUND(INDIRECT(ADDRESS(ROW()+(0), COLUMN()+(-3), 1))*INDIRECT(ADDRESS(ROW()+(0), COLUMN()+(-1), 1)), 2)</f>
        <v>11.190000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2.228000</v>
      </c>
      <c r="H14" s="19"/>
      <c r="I14" s="20">
        <v>15.280000</v>
      </c>
      <c r="J14" s="20">
        <f ca="1">ROUND(INDIRECT(ADDRESS(ROW()+(0), COLUMN()+(-3), 1))*INDIRECT(ADDRESS(ROW()+(0), COLUMN()+(-1), 1)), 2)</f>
        <v>34.040000</v>
      </c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2"/>
      <c r="G15" s="23">
        <v>4.737000</v>
      </c>
      <c r="H15" s="23"/>
      <c r="I15" s="24">
        <v>13.970000</v>
      </c>
      <c r="J15" s="24">
        <f ca="1">ROUND(INDIRECT(ADDRESS(ROW()+(0), COLUMN()+(-3), 1))*INDIRECT(ADDRESS(ROW()+(0), COLUMN()+(-1), 1)), 2)</f>
        <v>66.180000</v>
      </c>
      <c r="K15" s="24"/>
    </row>
    <row r="16" spans="1:11" ht="12.00" thickBot="1" customHeight="1">
      <c r="A16" s="17"/>
      <c r="B16" s="17"/>
      <c r="C16" s="12" t="s">
        <v>35</v>
      </c>
      <c r="D16" s="12"/>
      <c r="E16" s="10" t="s">
        <v>36</v>
      </c>
      <c r="F16" s="10"/>
      <c r="G16" s="14">
        <v>2.000000</v>
      </c>
      <c r="H16" s="14"/>
      <c r="I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206.060000</v>
      </c>
      <c r="J16" s="16">
        <f ca="1">ROUND(INDIRECT(ADDRESS(ROW()+(0), COLUMN()+(-3), 1))*INDIRECT(ADDRESS(ROW()+(0), COLUMN()+(-1), 1))/100, 2)</f>
        <v>4.120000</v>
      </c>
      <c r="K16" s="16"/>
    </row>
    <row r="17" spans="1:11" ht="12.00" thickBot="1" customHeight="1">
      <c r="A17" s="22"/>
      <c r="B17" s="22"/>
      <c r="C17" s="21" t="s">
        <v>37</v>
      </c>
      <c r="D17" s="21"/>
      <c r="E17" s="22" t="s">
        <v>38</v>
      </c>
      <c r="F17" s="22"/>
      <c r="G17" s="23">
        <v>3.000000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210.180000</v>
      </c>
      <c r="J17" s="24">
        <f ca="1">ROUND(INDIRECT(ADDRESS(ROW()+(0), COLUMN()+(-3), 1))*INDIRECT(ADDRESS(ROW()+(0), COLUMN()+(-1), 1))/100, 2)</f>
        <v>6.310000</v>
      </c>
      <c r="K17" s="24"/>
    </row>
    <row r="18" spans="1:11" ht="12.00" thickBot="1" customHeight="1">
      <c r="A18" s="6" t="s">
        <v>39</v>
      </c>
      <c r="B18" s="6"/>
      <c r="C18" s="7"/>
      <c r="D18" s="7"/>
      <c r="E18" s="7"/>
      <c r="F18" s="7"/>
      <c r="G18" s="25"/>
      <c r="H18" s="25"/>
      <c r="I18" s="6" t="s">
        <v>40</v>
      </c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216.490000</v>
      </c>
      <c r="K18" s="26"/>
    </row>
    <row r="21" spans="1:11" ht="21.60" thickBot="1" customHeight="1">
      <c r="A21" s="27" t="s">
        <v>41</v>
      </c>
      <c r="B21" s="27"/>
      <c r="C21" s="27"/>
      <c r="D21" s="27"/>
      <c r="E21" s="27"/>
      <c r="F21" s="27" t="s">
        <v>42</v>
      </c>
      <c r="G21" s="27"/>
      <c r="H21" s="27" t="s">
        <v>43</v>
      </c>
      <c r="I21" s="27"/>
      <c r="J21" s="27"/>
      <c r="K21" s="27" t="s">
        <v>44</v>
      </c>
    </row>
    <row r="22" spans="1:11" ht="12.00" thickBot="1" customHeight="1">
      <c r="A22" s="28" t="s">
        <v>45</v>
      </c>
      <c r="B22" s="28"/>
      <c r="C22" s="28"/>
      <c r="D22" s="28"/>
      <c r="E22" s="28"/>
      <c r="F22" s="29">
        <v>142005.000000</v>
      </c>
      <c r="G22" s="29"/>
      <c r="H22" s="29">
        <v>142006.000000</v>
      </c>
      <c r="I22" s="29"/>
      <c r="J22" s="29"/>
      <c r="K22" s="29" t="s">
        <v>46</v>
      </c>
    </row>
    <row r="23" spans="1:11" ht="12.00" thickBot="1" customHeight="1">
      <c r="A23" s="30" t="s">
        <v>47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4" spans="1:11" ht="12.0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11.40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4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4"/>
    <mergeCell ref="H22:J24"/>
    <mergeCell ref="K22:K24"/>
    <mergeCell ref="A23:E23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