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<sst xmlns="http://schemas.openxmlformats.org/spreadsheetml/2006/main" count="49" uniqueCount="49">
  <si>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</si>
  <si>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IFW070</t>
  </si>
  <si>
    <t xml:space="preserve">Ude</t>
  </si>
  <si>
    <t xml:space="preserve">Arqueta.</t>
  </si>
  <si>
    <r>
      <rPr>
        <sz val="7.80"/>
        <color rgb="FF000000"/>
        <rFont val="Arial"/>
        <family val="2"/>
      </rPr>
      <t xml:space="preserve">Arqueta </t>
    </r>
    <r>
      <rPr>
        <b/>
        <sz val="7.80"/>
        <color rgb="FF000000"/>
        <rFont val="Arial"/>
        <family val="2"/>
      </rPr>
      <t xml:space="preserve">de obra de fábrica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de dimensións interiores 75x75x100 cm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tapa prefabricada de formigón armado</t>
    </r>
    <r>
      <rPr>
        <sz val="7.80"/>
        <color rgb="FF000000"/>
        <rFont val="Arial"/>
        <family val="2"/>
      </rPr>
      <t xml:space="preserve">, para aloxamento da válvula.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</si>
  <si>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</si>
  <si>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</si>
  <si>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</si>
  <si>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</si>
  <si>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</si>
  <si>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</si>
  <si>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mt10hmf010kn</t>
  </si>
  <si>
    <t xml:space="preserve">m³</t>
  </si>
  <si>
    <t xml:space="preserve">Formigón HM-30/B/20/I+Qb, fabricado en central, con cemento SR.</t>
  </si>
  <si>
    <t xml:space="preserve">mt04lpa010b</t>
  </si>
  <si>
    <t xml:space="preserve">Ude</t>
  </si>
  <si>
    <t xml:space="preserve">Ladrillo cerámico perforado para revestir, 25x12x10 cm, segundo UNE-EN 771-1.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</si>
  <si>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</si>
  <si>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</si>
  <si>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</si>
  <si>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mt09mor010f</t>
  </si>
  <si>
    <t xml:space="preserve">m³</t>
  </si>
  <si>
    <t xml:space="preserve">Morteiro de cemento CEM II/B-P 32,5 N tipo M-15, confecionado na obra con 450 kg/m³ de cemento e unha proporción en volume 1/3.</t>
  </si>
  <si>
    <t xml:space="preserve">mt11arf010f</t>
  </si>
  <si>
    <t xml:space="preserve">Ude</t>
  </si>
  <si>
    <t xml:space="preserve">Tapa de formigón armado prefabricada, 96x96x5 cm.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</si>
  <si>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</si>
  <si>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</si>
  <si>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</si>
  <si>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</si>
  <si>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</si>
  <si>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</si>
  <si>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</si>
  <si>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</si>
  <si>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</si>
  <si>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</si>
  <si>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7,79€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</si>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</sst>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8" customWidth="1"/>
    <col min="3" max="3" width="2.04" customWidth="1"/>
    <col min="4" max="4" width="2.77" customWidth="1"/>
    <col min="5" max="5" width="64.11" customWidth="1"/>
    <col min="6" max="6" width="8.31" customWidth="1"/>
    <col min="7" max="7" width="4.81" customWidth="1"/>
    <col min="8" max="8" width="3.35" customWidth="1"/>
    <col min="9" max="9" width="7.14" customWidth="1"/>
    <col min="10" max="10" width="4.23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3"/>
      <c r="J3" s="3"/>
      <c r="K3" s="3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7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/>
      <c r="G7" s="9" t="s">
        <v>8</v>
      </c>
      <c r="H7" s="9"/>
      <c r="I7" s="9" t="s">
        <v>9</v>
      </c>
      <c r="J7" s="9" t="s">
        <v>10</v>
      </c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0"/>
      <c r="G8" s="14">
        <v>0.227000</v>
      </c>
      <c r="H8" s="14"/>
      <c r="I8" s="16">
        <v>98.190000</v>
      </c>
      <c r="J8" s="16">
        <f ca="1">ROUND(INDIRECT(ADDRESS(ROW()+(0), COLUMN()+(-3), 1))*INDIRECT(ADDRESS(ROW()+(0), COLUMN()+(-1), 1)), 2)</f>
        <v>22.290000</v>
      </c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7"/>
      <c r="G9" s="19">
        <v>124.000000</v>
      </c>
      <c r="H9" s="19"/>
      <c r="I9" s="20">
        <v>0.140000</v>
      </c>
      <c r="J9" s="20">
        <f ca="1">ROUND(INDIRECT(ADDRESS(ROW()+(0), COLUMN()+(-3), 1))*INDIRECT(ADDRESS(ROW()+(0), COLUMN()+(-1), 1)), 2)</f>
        <v>17.360000</v>
      </c>
      <c r="K9" s="20"/>
    </row>
    <row r="10" spans="1:11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7"/>
      <c r="G10" s="19">
        <v>0.041000</v>
      </c>
      <c r="H10" s="19"/>
      <c r="I10" s="20">
        <v>115.300000</v>
      </c>
      <c r="J10" s="20">
        <f ca="1">ROUND(INDIRECT(ADDRESS(ROW()+(0), COLUMN()+(-3), 1))*INDIRECT(ADDRESS(ROW()+(0), COLUMN()+(-1), 1)), 2)</f>
        <v>4.730000</v>
      </c>
      <c r="K10" s="20"/>
    </row>
    <row r="11" spans="1:11" ht="21.6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7"/>
      <c r="G11" s="19">
        <v>0.053000</v>
      </c>
      <c r="H11" s="19"/>
      <c r="I11" s="20">
        <v>149.300000</v>
      </c>
      <c r="J11" s="20">
        <f ca="1">ROUND(INDIRECT(ADDRESS(ROW()+(0), COLUMN()+(-3), 1))*INDIRECT(ADDRESS(ROW()+(0), COLUMN()+(-1), 1)), 2)</f>
        <v>7.910000</v>
      </c>
      <c r="K11" s="20"/>
    </row>
    <row r="12" spans="1:11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7"/>
      <c r="G12" s="19">
        <v>1.000000</v>
      </c>
      <c r="H12" s="19"/>
      <c r="I12" s="20">
        <v>46.000000</v>
      </c>
      <c r="J12" s="20">
        <f ca="1">ROUND(INDIRECT(ADDRESS(ROW()+(0), COLUMN()+(-3), 1))*INDIRECT(ADDRESS(ROW()+(0), COLUMN()+(-1), 1)), 2)</f>
        <v>46.000000</v>
      </c>
      <c r="K12" s="20"/>
    </row>
    <row r="13" spans="1:11" ht="12.00" thickBot="1" customHeight="1">
      <c r="A13" s="17" t="s">
        <v>26</v>
      </c>
      <c r="B13" s="17"/>
      <c r="C13" s="18" t="s">
        <v>27</v>
      </c>
      <c r="D13" s="18"/>
      <c r="E13" s="17" t="s">
        <v>28</v>
      </c>
      <c r="F13" s="17"/>
      <c r="G13" s="19">
        <v>1.982000</v>
      </c>
      <c r="H13" s="19"/>
      <c r="I13" s="20">
        <v>15.280000</v>
      </c>
      <c r="J13" s="20">
        <f ca="1">ROUND(INDIRECT(ADDRESS(ROW()+(0), COLUMN()+(-3), 1))*INDIRECT(ADDRESS(ROW()+(0), COLUMN()+(-1), 1)), 2)</f>
        <v>30.280000</v>
      </c>
      <c r="K13" s="20"/>
    </row>
    <row r="14" spans="1:11" ht="12.00" thickBot="1" customHeight="1">
      <c r="A14" s="17" t="s">
        <v>29</v>
      </c>
      <c r="B14" s="17"/>
      <c r="C14" s="21" t="s">
        <v>30</v>
      </c>
      <c r="D14" s="21"/>
      <c r="E14" s="22" t="s">
        <v>31</v>
      </c>
      <c r="F14" s="22"/>
      <c r="G14" s="23">
        <v>1.407000</v>
      </c>
      <c r="H14" s="23"/>
      <c r="I14" s="24">
        <v>13.970000</v>
      </c>
      <c r="J14" s="24">
        <f ca="1">ROUND(INDIRECT(ADDRESS(ROW()+(0), COLUMN()+(-3), 1))*INDIRECT(ADDRESS(ROW()+(0), COLUMN()+(-1), 1)), 2)</f>
        <v>19.660000</v>
      </c>
      <c r="K14" s="24"/>
    </row>
    <row r="15" spans="1:11" ht="12.00" thickBot="1" customHeight="1">
      <c r="A15" s="17"/>
      <c r="B15" s="17"/>
      <c r="C15" s="12" t="s">
        <v>32</v>
      </c>
      <c r="D15" s="12"/>
      <c r="E15" s="10" t="s">
        <v>33</v>
      </c>
      <c r="F15" s="10"/>
      <c r="G15" s="14">
        <v>2.000000</v>
      </c>
      <c r="H15" s="14"/>
      <c r="I15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148.230000</v>
      </c>
      <c r="J15" s="16">
        <f ca="1">ROUND(INDIRECT(ADDRESS(ROW()+(0), COLUMN()+(-3), 1))*INDIRECT(ADDRESS(ROW()+(0), COLUMN()+(-1), 1))/100, 2)</f>
        <v>2.960000</v>
      </c>
      <c r="K15" s="16"/>
    </row>
    <row r="16" spans="1:11" ht="12.00" thickBot="1" customHeight="1">
      <c r="A16" s="22"/>
      <c r="B16" s="22"/>
      <c r="C16" s="21" t="s">
        <v>34</v>
      </c>
      <c r="D16" s="21"/>
      <c r="E16" s="22" t="s">
        <v>35</v>
      </c>
      <c r="F16" s="22"/>
      <c r="G16" s="23">
        <v>3.000000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151.190000</v>
      </c>
      <c r="J16" s="24">
        <f ca="1">ROUND(INDIRECT(ADDRESS(ROW()+(0), COLUMN()+(-3), 1))*INDIRECT(ADDRESS(ROW()+(0), COLUMN()+(-1), 1))/100, 2)</f>
        <v>4.540000</v>
      </c>
      <c r="K16" s="24"/>
    </row>
    <row r="17" spans="1:11" ht="12.00" thickBot="1" customHeight="1">
      <c r="A17" s="6" t="s">
        <v>36</v>
      </c>
      <c r="B17" s="6"/>
      <c r="C17" s="7"/>
      <c r="D17" s="7"/>
      <c r="E17" s="7"/>
      <c r="F17" s="7"/>
      <c r="G17" s="25"/>
      <c r="H17" s="25"/>
      <c r="I17" s="6" t="s">
        <v>37</v>
      </c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155.730000</v>
      </c>
      <c r="K17" s="26"/>
    </row>
    <row r="20" spans="1:11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</row>
    <row r="21" spans="1:11" ht="12.00" thickBot="1" customHeight="1">
      <c r="A21" s="28" t="s">
        <v>42</v>
      </c>
      <c r="B21" s="28"/>
      <c r="C21" s="28"/>
      <c r="D21" s="28"/>
      <c r="E21" s="28"/>
      <c r="F21" s="29">
        <v>142005.000000</v>
      </c>
      <c r="G21" s="29"/>
      <c r="H21" s="29">
        <v>142006.000000</v>
      </c>
      <c r="I21" s="29"/>
      <c r="J21" s="29"/>
      <c r="K21" s="29" t="s">
        <v>43</v>
      </c>
    </row>
    <row r="22" spans="1:11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</row>
    <row r="23" spans="1:11" ht="12.00" thickBot="1" customHeight="1">
      <c r="A23" s="32" t="s">
        <v>45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11.40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11.40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11.40" thickBot="1" customHeight="1">
      <c r="A28" s="1" t="s">
        <v>48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9">
    <mergeCell ref="A1:K1"/>
    <mergeCell ref="B3:C3"/>
    <mergeCell ref="D3:K3"/>
    <mergeCell ref="A4:K4"/>
    <mergeCell ref="A7:B7"/>
    <mergeCell ref="C7:D7"/>
    <mergeCell ref="E7:F7"/>
    <mergeCell ref="G7:H7"/>
    <mergeCell ref="J7:K7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3"/>
    <mergeCell ref="H21:J23"/>
    <mergeCell ref="K21:K23"/>
    <mergeCell ref="A22:E22"/>
    <mergeCell ref="A23:E23"/>
    <mergeCell ref="A26:K26"/>
    <mergeCell ref="A27:K27"/>
    <mergeCell ref="A28:K28"/>
  </mergeCells>
  <pageMargins left="0.620079" right="0.472441" top="0.472441" bottom="0.472441" header="0.0" footer="0.0"/>
  <pageSetup paperSize="9" orientation="portrait"/>
  <rowBreaks count="0" manualBreakCount="0">
    </rowBreaks>
</worksheet>
</file>