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<sst xmlns="http://schemas.openxmlformats.org/spreadsheetml/2006/main" count="56" uniqueCount="56">
  <si>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</si>
  <si>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IGD105</t>
  </si>
  <si>
    <t xml:space="preserve">Ude</t>
  </si>
  <si>
    <t xml:space="preserve">Boca de carga desprazada.</t>
  </si>
  <si>
    <r>
      <rPr>
        <sz val="7.80"/>
        <color rgb="FF000000"/>
        <rFont val="Arial"/>
        <family val="2"/>
      </rPr>
      <t xml:space="preserve">Boca de carga desprazada de </t>
    </r>
    <r>
      <rPr>
        <b/>
        <sz val="7.80"/>
        <color rgb="FF000000"/>
        <rFont val="Arial"/>
        <family val="2"/>
      </rPr>
      <t xml:space="preserve">aceiro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 1/2" (40 mm)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aloxada en hornacina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</si>
  <si>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</si>
  <si>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</si>
  <si>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</si>
  <si>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</si>
  <si>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</si>
  <si>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</si>
  <si>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mt43acv150</t>
  </si>
  <si>
    <t xml:space="preserve">Ude</t>
  </si>
  <si>
    <t xml:space="preserve">Boca de carga de latón con clapeta, con rosca cónica NPT de 1 1/4" de diámetro.</t>
  </si>
  <si>
    <t xml:space="preserve">mt43acv100d</t>
  </si>
  <si>
    <t xml:space="preserve">Ude</t>
  </si>
  <si>
    <t xml:space="preserve">Chave de esfera de aceiro inoxidable con mando de panca, con rosca cilíndrica GAS femia-femia de 1 1/2" de diámetro, PN=56 bar.</t>
  </si>
  <si>
    <t xml:space="preserve">mt08tan330f</t>
  </si>
  <si>
    <t xml:space="preserve">Ude</t>
  </si>
  <si>
    <t xml:space="preserve">Material auxiliar para montaxe e suxección á obra de as tuberías de aceiro, de 1 1/2" DN 40 mm.</t>
  </si>
  <si>
    <t xml:space="preserve">mt08tan010fm</t>
  </si>
  <si>
    <t xml:space="preserve">m</t>
  </si>
  <si>
    <t xml:space="preserve">Tubo de aceiro negro, con soldadura lonxitudinal por resistencia eléctrica, de 1 1/2" DN 40 mm de diámetro, segundo UNE-EN 10255, co prezo incrementado o 60% en concepto de accesorios e pezas especiais.</t>
  </si>
  <si>
    <t xml:space="preserve">mt43acv090a</t>
  </si>
  <si>
    <t xml:space="preserve">Ude</t>
  </si>
  <si>
    <t xml:space="preserve">Chave de esfera de latón con mando de panca, con rosca cilíndrica GAS femia-femia de 1/4" de diámetro, PN=30 bar, acabado cromado.</t>
  </si>
  <si>
    <t xml:space="preserve">mt43www050</t>
  </si>
  <si>
    <t xml:space="preserve">Ude</t>
  </si>
  <si>
    <t xml:space="preserve">Manómetro de aceiro inoxidable con baño de glicerina e diámetro de esfera de 60 mm, con toma vertical, para montaxe roscado de 1/4", escala de presión de 0 a 40 bar.</t>
  </si>
  <si>
    <t xml:space="preserve">mt43acv200</t>
  </si>
  <si>
    <t xml:space="preserve">Ude</t>
  </si>
  <si>
    <t xml:space="preserve">Válvula de seguridade de latón, con rosca cónica NPT de 3/4" de diámetro.</t>
  </si>
  <si>
    <t xml:space="preserve">mt43acv250</t>
  </si>
  <si>
    <t xml:space="preserve">Ude</t>
  </si>
  <si>
    <t xml:space="preserve">Acoplamento de latón femia-macho con rosca, para boca de carga, con rosca trapezoidal ACME de 1 3/4" de diámetro e rosca cónica NPT de 1" de diámetro.</t>
  </si>
  <si>
    <t xml:space="preserve">mt43www060</t>
  </si>
  <si>
    <t xml:space="preserve">Ude</t>
  </si>
  <si>
    <t xml:space="preserve">Marco e porta de poliéster de 350x485 mm, con pechadura de triángulo e lingüetas para cadeado.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</si>
  <si>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</si>
  <si>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</si>
  <si>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</si>
  <si>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</si>
  <si>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</si>
  <si>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</si>
  <si>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</si>
  <si>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</si>
  <si>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instalador de gas.</t>
  </si>
  <si>
    <t xml:space="preserve">mo100</t>
  </si>
  <si>
    <t xml:space="preserve">h</t>
  </si>
  <si>
    <t xml:space="preserve">Axudante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</si>
  <si>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</si>
  <si>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</si>
  <si>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</si>
  <si>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</si>
  <si>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53,20€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</si>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</sst>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54" customWidth="1"/>
    <col min="3" max="3" width="2.19" customWidth="1"/>
    <col min="4" max="4" width="2.62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27.150000</v>
      </c>
      <c r="H8" s="16">
        <f ca="1">ROUND(INDIRECT(ADDRESS(ROW()+(0), COLUMN()+(-2), 1))*INDIRECT(ADDRESS(ROW()+(0), COLUMN()+(-1), 1)), 2)</f>
        <v>27.150000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172.930000</v>
      </c>
      <c r="H9" s="20">
        <f ca="1">ROUND(INDIRECT(ADDRESS(ROW()+(0), COLUMN()+(-2), 1))*INDIRECT(ADDRESS(ROW()+(0), COLUMN()+(-1), 1)), 2)</f>
        <v>345.860000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0.640000</v>
      </c>
      <c r="H10" s="20">
        <f ca="1">ROUND(INDIRECT(ADDRESS(ROW()+(0), COLUMN()+(-2), 1))*INDIRECT(ADDRESS(ROW()+(0), COLUMN()+(-1), 1)), 2)</f>
        <v>0.380000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0.600000</v>
      </c>
      <c r="G11" s="20">
        <v>14.660000</v>
      </c>
      <c r="H11" s="20">
        <f ca="1">ROUND(INDIRECT(ADDRESS(ROW()+(0), COLUMN()+(-2), 1))*INDIRECT(ADDRESS(ROW()+(0), COLUMN()+(-1), 1)), 2)</f>
        <v>8.800000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1.000000</v>
      </c>
      <c r="G12" s="20">
        <v>7.140000</v>
      </c>
      <c r="H12" s="20">
        <f ca="1">ROUND(INDIRECT(ADDRESS(ROW()+(0), COLUMN()+(-2), 1))*INDIRECT(ADDRESS(ROW()+(0), COLUMN()+(-1), 1)), 2)</f>
        <v>7.140000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11.200000</v>
      </c>
      <c r="H13" s="20">
        <f ca="1">ROUND(INDIRECT(ADDRESS(ROW()+(0), COLUMN()+(-2), 1))*INDIRECT(ADDRESS(ROW()+(0), COLUMN()+(-1), 1)), 2)</f>
        <v>11.200000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1.000000</v>
      </c>
      <c r="G14" s="20">
        <v>33.280000</v>
      </c>
      <c r="H14" s="20">
        <f ca="1">ROUND(INDIRECT(ADDRESS(ROW()+(0), COLUMN()+(-2), 1))*INDIRECT(ADDRESS(ROW()+(0), COLUMN()+(-1), 1)), 2)</f>
        <v>33.280000</v>
      </c>
    </row>
    <row r="15" spans="1:8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1.000000</v>
      </c>
      <c r="G15" s="20">
        <v>20.920000</v>
      </c>
      <c r="H15" s="20">
        <f ca="1">ROUND(INDIRECT(ADDRESS(ROW()+(0), COLUMN()+(-2), 1))*INDIRECT(ADDRESS(ROW()+(0), COLUMN()+(-1), 1)), 2)</f>
        <v>20.920000</v>
      </c>
    </row>
    <row r="16" spans="1:8" ht="21.6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1.000000</v>
      </c>
      <c r="G16" s="20">
        <v>43.000000</v>
      </c>
      <c r="H16" s="20">
        <f ca="1">ROUND(INDIRECT(ADDRESS(ROW()+(0), COLUMN()+(-2), 1))*INDIRECT(ADDRESS(ROW()+(0), COLUMN()+(-1), 1)), 2)</f>
        <v>43.000000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0.195000</v>
      </c>
      <c r="G17" s="20">
        <v>15.280000</v>
      </c>
      <c r="H17" s="20">
        <f ca="1">ROUND(INDIRECT(ADDRESS(ROW()+(0), COLUMN()+(-2), 1))*INDIRECT(ADDRESS(ROW()+(0), COLUMN()+(-1), 1)), 2)</f>
        <v>2.980000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0.195000</v>
      </c>
      <c r="G18" s="20">
        <v>13.970000</v>
      </c>
      <c r="H18" s="20">
        <f ca="1">ROUND(INDIRECT(ADDRESS(ROW()+(0), COLUMN()+(-2), 1))*INDIRECT(ADDRESS(ROW()+(0), COLUMN()+(-1), 1)), 2)</f>
        <v>2.720000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1.948000</v>
      </c>
      <c r="G19" s="20">
        <v>15.780000</v>
      </c>
      <c r="H19" s="20">
        <f ca="1">ROUND(INDIRECT(ADDRESS(ROW()+(0), COLUMN()+(-2), 1))*INDIRECT(ADDRESS(ROW()+(0), COLUMN()+(-1), 1)), 2)</f>
        <v>30.740000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1.948000</v>
      </c>
      <c r="G20" s="24">
        <v>14.620000</v>
      </c>
      <c r="H20" s="24">
        <f ca="1">ROUND(INDIRECT(ADDRESS(ROW()+(0), COLUMN()+(-2), 1))*INDIRECT(ADDRESS(ROW()+(0), COLUMN()+(-1), 1)), 2)</f>
        <v>28.480000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562.650000</v>
      </c>
      <c r="H21" s="16">
        <f ca="1">ROUND(INDIRECT(ADDRESS(ROW()+(0), COLUMN()+(-2), 1))*INDIRECT(ADDRESS(ROW()+(0), COLUMN()+(-1), 1))/100, 2)</f>
        <v>11.250000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573.900000</v>
      </c>
      <c r="H22" s="24">
        <f ca="1">ROUND(INDIRECT(ADDRESS(ROW()+(0), COLUMN()+(-2), 1))*INDIRECT(ADDRESS(ROW()+(0), COLUMN()+(-1), 1))/100, 2)</f>
        <v>17.220000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591.120000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