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<sst xmlns="http://schemas.openxmlformats.org/spreadsheetml/2006/main" count="29" uniqueCount="29">
  <si>
    <t xml:space="preserve"/>
  </si>
  <si>
    <t xml:space="preserve">IGD120</t>
  </si>
  <si>
    <t xml:space="preserve">Ude</t>
  </si>
  <si>
    <t xml:space="preserve">Depósito de gases licuados do petróleo (GLP), de superficie.</t>
  </si>
  <si>
    <r>
      <rPr>
        <b/>
        <sz val="7.80"/>
        <color rgb="FF000000"/>
        <rFont val="Arial"/>
        <family val="2"/>
      </rPr>
      <t xml:space="preserve">Depósito de gases licuados do petróleo (GLP), de superficie, de chapa de aceiro, "REPSOL", con unha capacidade de 1000 litros</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</si>
  <si>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</si>
  <si>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</si>
  <si>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</si>
  <si>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</si>
  <si>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</si>
  <si>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</si>
  <si>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mt43dep020babb</t>
  </si>
  <si>
    <t xml:space="preserve">Ude</t>
  </si>
  <si>
    <t xml:space="preserve">Depósito homologado de gases licuados do petróleo (GLP), de superficie, de chapa de aceiro, "REPSOL", de 1000 mm de diámetro e 1470 mm de lonxitude, con unha capacidade de 1000 litros. Tratamiento exterior: granallado SA 2 1/2, imprimación antioxidante e acabado con esmalte de poliuretano cor branca. Ata capó abatible, boca de carga, indicador de nivel magnético, tubo mergullador para toma de gas en fase líquida, valvulería, manómetro, tapón de drenaxe, accesorios de conexión, borne de toma de terra e elementos de protección segundo normativa.</t>
  </si>
  <si>
    <t xml:space="preserve">mq04cag010a</t>
  </si>
  <si>
    <t xml:space="preserve">h</t>
  </si>
  <si>
    <t xml:space="preserve">Camión con guindastre de ata 6 t.</t>
  </si>
  <si>
    <t xml:space="preserve">mo008</t>
  </si>
  <si>
    <t xml:space="preserve">h</t>
  </si>
  <si>
    <t xml:space="preserve">Oficial 1ª instalador de gas.</t>
  </si>
  <si>
    <t xml:space="preserve">mo100</t>
  </si>
  <si>
    <t xml:space="preserve">h</t>
  </si>
  <si>
    <t xml:space="preserve">Axudante instalador de gas.</t>
  </si>
  <si>
    <t xml:space="preserve">%</t>
  </si>
  <si>
    <t xml:space="preserve">Medios auxiliares</t>
  </si>
  <si>
    <t xml:space="preserve">%</t>
  </si>
  <si>
    <t xml:space="preserve">Costes indirectos</t>
  </si>
  <si>
    <t xml:space="preserve">Custo de mantemento decenal: 522,31€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</si>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</sst>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7" customWidth="1"/>
    <col min="2" max="2" width="7.72" customWidth="1"/>
    <col min="3" max="3" width="5.10" customWidth="1"/>
    <col min="4" max="4" width="70.53" customWidth="1"/>
    <col min="5" max="5" width="6.41" customWidth="1"/>
    <col min="6" max="6" width="8.74" customWidth="1"/>
    <col min="7" max="7" width="12.68"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21.6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79.20" thickBot="1" customHeight="1">
      <c r="A8" s="10" t="s">
        <v>11</v>
      </c>
      <c r="B8" s="10"/>
      <c r="C8" s="12" t="s">
        <v>12</v>
      </c>
      <c r="D8" s="10" t="s">
        <v>13</v>
      </c>
      <c r="E8" s="14">
        <v>1.000000</v>
      </c>
      <c r="F8" s="16">
        <v>1853.000000</v>
      </c>
      <c r="G8" s="16">
        <f ca="1">ROUND(INDIRECT(ADDRESS(ROW()+(0), COLUMN()+(-2), 1))*INDIRECT(ADDRESS(ROW()+(0), COLUMN()+(-1), 1)), 2)</f>
        <v>1853.000000</v>
      </c>
    </row>
    <row r="9" spans="1:7" ht="12.00" thickBot="1" customHeight="1">
      <c r="A9" s="17" t="s">
        <v>14</v>
      </c>
      <c r="B9" s="17"/>
      <c r="C9" s="18" t="s">
        <v>15</v>
      </c>
      <c r="D9" s="17" t="s">
        <v>16</v>
      </c>
      <c r="E9" s="19">
        <v>0.252000</v>
      </c>
      <c r="F9" s="20">
        <v>49.340000</v>
      </c>
      <c r="G9" s="20">
        <f ca="1">ROUND(INDIRECT(ADDRESS(ROW()+(0), COLUMN()+(-2), 1))*INDIRECT(ADDRESS(ROW()+(0), COLUMN()+(-1), 1)), 2)</f>
        <v>12.430000</v>
      </c>
    </row>
    <row r="10" spans="1:7" ht="12.00" thickBot="1" customHeight="1">
      <c r="A10" s="17" t="s">
        <v>17</v>
      </c>
      <c r="B10" s="17"/>
      <c r="C10" s="18" t="s">
        <v>18</v>
      </c>
      <c r="D10" s="17" t="s">
        <v>19</v>
      </c>
      <c r="E10" s="19">
        <v>9.740000</v>
      </c>
      <c r="F10" s="20">
        <v>15.780000</v>
      </c>
      <c r="G10" s="20">
        <f ca="1">ROUND(INDIRECT(ADDRESS(ROW()+(0), COLUMN()+(-2), 1))*INDIRECT(ADDRESS(ROW()+(0), COLUMN()+(-1), 1)), 2)</f>
        <v>153.700000</v>
      </c>
    </row>
    <row r="11" spans="1:7" ht="12.00" thickBot="1" customHeight="1">
      <c r="A11" s="17" t="s">
        <v>20</v>
      </c>
      <c r="B11" s="17"/>
      <c r="C11" s="21" t="s">
        <v>21</v>
      </c>
      <c r="D11" s="22" t="s">
        <v>22</v>
      </c>
      <c r="E11" s="23">
        <v>9.740000</v>
      </c>
      <c r="F11" s="24">
        <v>14.620000</v>
      </c>
      <c r="G11" s="24">
        <f ca="1">ROUND(INDIRECT(ADDRESS(ROW()+(0), COLUMN()+(-2), 1))*INDIRECT(ADDRESS(ROW()+(0), COLUMN()+(-1), 1)), 2)</f>
        <v>142.400000</v>
      </c>
    </row>
    <row r="12" spans="1:7" ht="12.00" thickBot="1" customHeight="1">
      <c r="A12" s="17"/>
      <c r="B12" s="17"/>
      <c r="C12" s="12" t="s">
        <v>23</v>
      </c>
      <c r="D12" s="10" t="s">
        <v>24</v>
      </c>
      <c r="E12" s="14">
        <v>2.000000</v>
      </c>
      <c r="F12" s="16">
        <f ca="1">ROUND(SUM(INDIRECT(ADDRESS(ROW()+(-1), COLUMN()+(1), 1)),INDIRECT(ADDRESS(ROW()+(-2), COLUMN()+(1), 1)),INDIRECT(ADDRESS(ROW()+(-3), COLUMN()+(1), 1)),INDIRECT(ADDRESS(ROW()+(-4), COLUMN()+(1), 1))), 2)</f>
        <v>2161.530000</v>
      </c>
      <c r="G12" s="16">
        <f ca="1">ROUND(INDIRECT(ADDRESS(ROW()+(0), COLUMN()+(-2), 1))*INDIRECT(ADDRESS(ROW()+(0), COLUMN()+(-1), 1))/100, 2)</f>
        <v>43.230000</v>
      </c>
    </row>
    <row r="13" spans="1:7" ht="12.00" thickBot="1" customHeight="1">
      <c r="A13" s="22"/>
      <c r="B13" s="22"/>
      <c r="C13" s="21" t="s">
        <v>25</v>
      </c>
      <c r="D13" s="22" t="s">
        <v>26</v>
      </c>
      <c r="E13" s="23">
        <v>3.000000</v>
      </c>
      <c r="F13" s="24">
        <f ca="1">ROUND(SUM(INDIRECT(ADDRESS(ROW()+(-1), COLUMN()+(1), 1)),INDIRECT(ADDRESS(ROW()+(-2), COLUMN()+(1), 1)),INDIRECT(ADDRESS(ROW()+(-3), COLUMN()+(1), 1)),INDIRECT(ADDRESS(ROW()+(-4), COLUMN()+(1), 1)),INDIRECT(ADDRESS(ROW()+(-5), COLUMN()+(1), 1))), 2)</f>
        <v>2204.760000</v>
      </c>
      <c r="G13" s="24">
        <f ca="1">ROUND(INDIRECT(ADDRESS(ROW()+(0), COLUMN()+(-2), 1))*INDIRECT(ADDRESS(ROW()+(0), COLUMN()+(-1), 1))/100, 2)</f>
        <v>66.140000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2270.900000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