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<sst xmlns="http://schemas.openxmlformats.org/spreadsheetml/2006/main" count="26" uniqueCount="26">
  <si>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</si>
  <si>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IIC010</t>
  </si>
  <si>
    <t xml:space="preserve">Ude</t>
  </si>
  <si>
    <t xml:space="preserve">Interruptor crepuscular.</t>
  </si>
  <si>
    <r>
      <rPr>
        <b/>
        <sz val="7.80"/>
        <color rgb="FF000000"/>
        <rFont val="Arial"/>
        <family val="2"/>
      </rPr>
      <t xml:space="preserve">Interruptor crepuscular con célula fotoeléctrica integrada, grao de protección IP55 e IK 07, 10 A</t>
    </r>
    <r>
      <rPr>
        <sz val="7.80"/>
        <color rgb="FF000000"/>
        <rFont val="Arial"/>
        <family val="2"/>
      </rPr>
      <t xml:space="preserve">, para mando automático </t>
    </r>
    <r>
      <rPr>
        <b/>
        <sz val="7.80"/>
        <color rgb="FF000000"/>
        <rFont val="Arial"/>
        <family val="2"/>
      </rPr>
      <t xml:space="preserve">de lámpadas incandescentes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600 W</t>
    </r>
    <r>
      <rPr>
        <sz val="7.80"/>
        <color rgb="FF000000"/>
        <rFont val="Arial"/>
        <family val="2"/>
      </rPr>
      <t xml:space="preserve"> de potencia total instalada.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</si>
  <si>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</si>
  <si>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</si>
  <si>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</si>
  <si>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</si>
  <si>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</si>
  <si>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</si>
  <si>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mt34crg010a</t>
  </si>
  <si>
    <t xml:space="preserve">Ude</t>
  </si>
  <si>
    <t xml:space="preserve">Interruptor crepuscular con célula fotoeléctrica integrada, grao de protección IP55 e IK 07, para unha potencia máxima de lámpadas incandescentes ou halóxenas 1400 W, lámpadas halóxenas de baixo voltaxe 500 VA e lámpadas fluorescentes 400 VA, 10 A, 230 V e 50 Hz, luminancia 0,5 a 2000 lux e retardo de conexión e desconexión.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</si>
  <si>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</si>
  <si>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</si>
  <si>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</si>
  <si>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</si>
  <si>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</si>
  <si>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</si>
  <si>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</si>
  <si>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</si>
  <si>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</si>
  <si>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</si>
  <si>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26,88€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</si>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</sst>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4.81" customWidth="1"/>
    <col min="3" max="3" width="9.03" customWidth="1"/>
    <col min="4" max="4" width="66.88" customWidth="1"/>
    <col min="5" max="5" width="6.41" customWidth="1"/>
    <col min="6" max="6" width="0.87" customWidth="1"/>
    <col min="7" max="7" width="5.25" customWidth="1"/>
    <col min="8" max="8" width="0.73" customWidth="1"/>
    <col min="9" max="9" width="5.97" customWidth="1"/>
    <col min="10" max="10" width="5.9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40.8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84.430000</v>
      </c>
      <c r="G8" s="16"/>
      <c r="H8" s="16">
        <f ca="1">ROUND(INDIRECT(ADDRESS(ROW()+(0), COLUMN()+(-3), 1))*INDIRECT(ADDRESS(ROW()+(0), COLUMN()+(-2), 1)), 2)</f>
        <v>84.430000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0.125000</v>
      </c>
      <c r="F9" s="20">
        <v>15.780000</v>
      </c>
      <c r="G9" s="20"/>
      <c r="H9" s="20">
        <f ca="1">ROUND(INDIRECT(ADDRESS(ROW()+(0), COLUMN()+(-3), 1))*INDIRECT(ADDRESS(ROW()+(0), COLUMN()+(-2), 1)), 2)</f>
        <v>1.970000</v>
      </c>
      <c r="I9" s="20"/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3">
        <v>0.125000</v>
      </c>
      <c r="F10" s="24">
        <v>14.620000</v>
      </c>
      <c r="G10" s="24"/>
      <c r="H10" s="24">
        <f ca="1">ROUND(INDIRECT(ADDRESS(ROW()+(0), COLUMN()+(-3), 1))*INDIRECT(ADDRESS(ROW()+(0), COLUMN()+(-2), 1)), 2)</f>
        <v>1.830000</v>
      </c>
      <c r="I10" s="24"/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4">
        <v>2.000000</v>
      </c>
      <c r="F11" s="16">
        <f ca="1">ROUND(SUM(INDIRECT(ADDRESS(ROW()+(-1), COLUMN()+(2), 1)),INDIRECT(ADDRESS(ROW()+(-2), COLUMN()+(2), 1)),INDIRECT(ADDRESS(ROW()+(-3), COLUMN()+(2), 1))), 2)</f>
        <v>88.230000</v>
      </c>
      <c r="G11" s="16"/>
      <c r="H11" s="16">
        <f ca="1">ROUND(INDIRECT(ADDRESS(ROW()+(0), COLUMN()+(-3), 1))*INDIRECT(ADDRESS(ROW()+(0), COLUMN()+(-2), 1))/100, 2)</f>
        <v>1.760000</v>
      </c>
      <c r="I11" s="16"/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3">
        <v>3.000000</v>
      </c>
      <c r="F12" s="24">
        <f ca="1">ROUND(SUM(INDIRECT(ADDRESS(ROW()+(-1), COLUMN()+(2), 1)),INDIRECT(ADDRESS(ROW()+(-2), COLUMN()+(2), 1)),INDIRECT(ADDRESS(ROW()+(-3), COLUMN()+(2), 1)),INDIRECT(ADDRESS(ROW()+(-4), COLUMN()+(2), 1))), 2)</f>
        <v>89.990000</v>
      </c>
      <c r="G12" s="24"/>
      <c r="H12" s="24">
        <f ca="1">ROUND(INDIRECT(ADDRESS(ROW()+(0), COLUMN()+(-3), 1))*INDIRECT(ADDRESS(ROW()+(0), COLUMN()+(-2), 1))/100, 2)</f>
        <v>2.700000</v>
      </c>
      <c r="I12" s="24"/>
      <c r="J12" s="24"/>
    </row>
    <row r="13" spans="1:10" ht="12.00" thickBot="1" customHeight="1">
      <c r="A13" s="6" t="s">
        <v>24</v>
      </c>
      <c r="B13" s="7"/>
      <c r="C13" s="7"/>
      <c r="D13" s="7"/>
      <c r="E13" s="25"/>
      <c r="F13" s="6" t="s">
        <v>25</v>
      </c>
      <c r="G13" s="6"/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92.690000</v>
      </c>
      <c r="I13" s="26"/>
      <c r="J13" s="26"/>
    </row>
  </sheetData>
  <mergeCells count="26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A13:D13"/>
    <mergeCell ref="F13:G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