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<sst xmlns="http://schemas.openxmlformats.org/spreadsheetml/2006/main" count="32" uniqueCount="32">
  <si>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</si>
  <si>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III140</t>
  </si>
  <si>
    <t xml:space="preserve">Ude</t>
  </si>
  <si>
    <t xml:space="preserve">Luminaria de superficie.</t>
  </si>
  <si>
    <r>
      <rPr>
        <b/>
        <sz val="7.80"/>
        <color rgb="FF000000"/>
        <rFont val="Arial"/>
        <family val="2"/>
      </rPr>
      <t xml:space="preserve">Luminaria de superficie, de 652x652x100 mm, para 4 lámpadas fluorescentes TL de 18 W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</si>
  <si>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</si>
  <si>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</si>
  <si>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</si>
  <si>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</si>
  <si>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</si>
  <si>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</si>
  <si>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mt34lam120cs</t>
  </si>
  <si>
    <t xml:space="preserve">Ude</t>
  </si>
  <si>
    <t xml:space="preserve">Luminaria de superficie, de 652x652x100 mm, para 4 lámpadas fluorescentes TL de 18 W, con corpo de luminaria de chapa de aceiro lacado en cor branca, cantoneiras de ABS e lamas transversais estriadas; reflector de aluminio brillante; balasto magnético; protección IP 20 e illamento clase F.</t>
  </si>
  <si>
    <t xml:space="preserve">mt34tuf010k</t>
  </si>
  <si>
    <t xml:space="preserve">Ude</t>
  </si>
  <si>
    <t xml:space="preserve">Tubo fluorescente TL de 18 W.</t>
  </si>
  <si>
    <t xml:space="preserve">mt34www011</t>
  </si>
  <si>
    <t xml:space="preserve">Ude</t>
  </si>
  <si>
    <t xml:space="preserve">Material auxiliar para instalación de aparatos de iluminación.</t>
  </si>
  <si>
    <t xml:space="preserve">mo001</t>
  </si>
  <si>
    <t xml:space="preserve">h</t>
  </si>
  <si>
    <t xml:space="preserve">Oficial 1ª electricista.</t>
  </si>
  <si>
    <t xml:space="preserve">mo093</t>
  </si>
  <si>
    <t xml:space="preserve">h</t>
  </si>
  <si>
    <t xml:space="preserve">Axudante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</si>
  <si>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</si>
  <si>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</si>
  <si>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</si>
  <si>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</si>
  <si>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86,37€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</si>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</sst>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27" customWidth="1"/>
    <col min="2" max="2" width="7.72" customWidth="1"/>
    <col min="3" max="3" width="4.66" customWidth="1"/>
    <col min="4" max="4" width="74.17" customWidth="1"/>
    <col min="5" max="5" width="6.41" customWidth="1"/>
    <col min="6" max="6" width="7.14" customWidth="1"/>
    <col min="7" max="7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40.8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115.310000</v>
      </c>
      <c r="G8" s="16">
        <f ca="1">ROUND(INDIRECT(ADDRESS(ROW()+(0), COLUMN()+(-2), 1))*INDIRECT(ADDRESS(ROW()+(0), COLUMN()+(-1), 1)), 2)</f>
        <v>115.310000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4.000000</v>
      </c>
      <c r="F9" s="20">
        <v>7.210000</v>
      </c>
      <c r="G9" s="20">
        <f ca="1">ROUND(INDIRECT(ADDRESS(ROW()+(0), COLUMN()+(-2), 1))*INDIRECT(ADDRESS(ROW()+(0), COLUMN()+(-1), 1)), 2)</f>
        <v>28.840000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1.000000</v>
      </c>
      <c r="F10" s="20">
        <v>0.900000</v>
      </c>
      <c r="G10" s="20">
        <f ca="1">ROUND(INDIRECT(ADDRESS(ROW()+(0), COLUMN()+(-2), 1))*INDIRECT(ADDRESS(ROW()+(0), COLUMN()+(-1), 1)), 2)</f>
        <v>0.900000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0.146000</v>
      </c>
      <c r="F11" s="20">
        <v>15.780000</v>
      </c>
      <c r="G11" s="20">
        <f ca="1">ROUND(INDIRECT(ADDRESS(ROW()+(0), COLUMN()+(-2), 1))*INDIRECT(ADDRESS(ROW()+(0), COLUMN()+(-1), 1)), 2)</f>
        <v>2.300000</v>
      </c>
    </row>
    <row r="12" spans="1:7" ht="12.00" thickBot="1" customHeight="1">
      <c r="A12" s="17" t="s">
        <v>23</v>
      </c>
      <c r="B12" s="17"/>
      <c r="C12" s="21" t="s">
        <v>24</v>
      </c>
      <c r="D12" s="22" t="s">
        <v>25</v>
      </c>
      <c r="E12" s="23">
        <v>0.146000</v>
      </c>
      <c r="F12" s="24">
        <v>14.620000</v>
      </c>
      <c r="G12" s="24">
        <f ca="1">ROUND(INDIRECT(ADDRESS(ROW()+(0), COLUMN()+(-2), 1))*INDIRECT(ADDRESS(ROW()+(0), COLUMN()+(-1), 1)), 2)</f>
        <v>2.130000</v>
      </c>
    </row>
    <row r="13" spans="1:7" ht="12.00" thickBot="1" customHeight="1">
      <c r="A13" s="17"/>
      <c r="B13" s="17"/>
      <c r="C13" s="12" t="s">
        <v>26</v>
      </c>
      <c r="D13" s="10" t="s">
        <v>27</v>
      </c>
      <c r="E13" s="14">
        <v>2.000000</v>
      </c>
      <c r="F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149.480000</v>
      </c>
      <c r="G13" s="16">
        <f ca="1">ROUND(INDIRECT(ADDRESS(ROW()+(0), COLUMN()+(-2), 1))*INDIRECT(ADDRESS(ROW()+(0), COLUMN()+(-1), 1))/100, 2)</f>
        <v>2.990000</v>
      </c>
    </row>
    <row r="14" spans="1:7" ht="12.00" thickBot="1" customHeight="1">
      <c r="A14" s="22"/>
      <c r="B14" s="22"/>
      <c r="C14" s="21" t="s">
        <v>28</v>
      </c>
      <c r="D14" s="22" t="s">
        <v>29</v>
      </c>
      <c r="E14" s="23">
        <v>3.000000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152.470000</v>
      </c>
      <c r="G14" s="24">
        <f ca="1">ROUND(INDIRECT(ADDRESS(ROW()+(0), COLUMN()+(-2), 1))*INDIRECT(ADDRESS(ROW()+(0), COLUMN()+(-1), 1))/100, 2)</f>
        <v>4.570000</v>
      </c>
    </row>
    <row r="15" spans="1:7" ht="12.00" thickBot="1" customHeight="1">
      <c r="A15" s="6" t="s">
        <v>30</v>
      </c>
      <c r="B15" s="6"/>
      <c r="C15" s="7"/>
      <c r="D15" s="7"/>
      <c r="E15" s="25"/>
      <c r="F15" s="6" t="s">
        <v>31</v>
      </c>
      <c r="G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157.040000</v>
      </c>
    </row>
  </sheetData>
  <mergeCells count="12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620079" right="0.472441" top="0.472441" bottom="0.472441" header="0.0" footer="0.0"/>
  <pageSetup paperSize="9" orientation="portrait"/>
  <rowBreaks count="0" manualBreakCount="0">
    </rowBreaks>
</worksheet>
</file>