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<sst xmlns="http://schemas.openxmlformats.org/spreadsheetml/2006/main" count="32" uniqueCount="32">
  <si>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</si>
  <si>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III200</t>
  </si>
  <si>
    <t xml:space="preserve">m</t>
  </si>
  <si>
    <t xml:space="preserve">Carril electrificado trifásico.</t>
  </si>
  <si>
    <r>
      <rPr>
        <b/>
        <sz val="7.80"/>
        <color rgb="FF000000"/>
        <rFont val="Arial"/>
        <family val="2"/>
      </rPr>
      <t xml:space="preserve">Carril electrificado trifásico universal, para colocación empotrada, de 56x32,5 mm, acabado branco mate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</si>
  <si>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</si>
  <si>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</si>
  <si>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</si>
  <si>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</si>
  <si>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</si>
  <si>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</si>
  <si>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mt34ctg400a</t>
  </si>
  <si>
    <t xml:space="preserve">Ude</t>
  </si>
  <si>
    <t xml:space="preserve">Material auxiliar para montaxe e suxección á obra de carril electrificado trifásico universal.</t>
  </si>
  <si>
    <t xml:space="preserve">mt34ctg020f</t>
  </si>
  <si>
    <t xml:space="preserve">m</t>
  </si>
  <si>
    <t xml:space="preserve">Carril electrificado trifásico universal, de empotrar, para 230/400 V de tensión e 16 A de intensidade máxima, formado por perfil de aluminio extruido, de 56x32,5 mm, acabado branco mate; tres circuítos independentes máis un neutro e outro de toma de terra; protección IP 20 e illamento clase F, co prezo incrementado o 25% en concepto de accesorios e pezas especiais.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</si>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</sst>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5.83" customWidth="1"/>
    <col min="3" max="3" width="1.02" customWidth="1"/>
    <col min="4" max="4" width="4.81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3.530000</v>
      </c>
      <c r="H8" s="16">
        <f ca="1">ROUND(INDIRECT(ADDRESS(ROW()+(0), COLUMN()+(-2), 1))*INDIRECT(ADDRESS(ROW()+(0), COLUMN()+(-1), 1)), 2)</f>
        <v>3.530000</v>
      </c>
    </row>
    <row r="9" spans="1:8" ht="50.4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47.080000</v>
      </c>
      <c r="H9" s="20">
        <f ca="1">ROUND(INDIRECT(ADDRESS(ROW()+(0), COLUMN()+(-2), 1))*INDIRECT(ADDRESS(ROW()+(0), COLUMN()+(-1), 1)), 2)</f>
        <v>47.080000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1.000000</v>
      </c>
      <c r="G10" s="20">
        <v>0.900000</v>
      </c>
      <c r="H10" s="20">
        <f ca="1">ROUND(INDIRECT(ADDRESS(ROW()+(0), COLUMN()+(-2),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0.195000</v>
      </c>
      <c r="G11" s="20">
        <v>15.780000</v>
      </c>
      <c r="H11" s="20">
        <f ca="1">ROUND(INDIRECT(ADDRESS(ROW()+(0), COLUMN()+(-2), 1))*INDIRECT(ADDRESS(ROW()+(0), COLUMN()+(-1), 1)), 2)</f>
        <v>3.080000</v>
      </c>
    </row>
    <row r="12" spans="1:8" ht="12.00" thickBot="1" customHeight="1">
      <c r="A12" s="17" t="s">
        <v>23</v>
      </c>
      <c r="B12" s="17"/>
      <c r="C12" s="17"/>
      <c r="D12" s="21" t="s">
        <v>24</v>
      </c>
      <c r="E12" s="22" t="s">
        <v>25</v>
      </c>
      <c r="F12" s="23">
        <v>0.195000</v>
      </c>
      <c r="G12" s="24">
        <v>14.620000</v>
      </c>
      <c r="H12" s="24">
        <f ca="1">ROUND(INDIRECT(ADDRESS(ROW()+(0), COLUMN()+(-2), 1))*INDIRECT(ADDRESS(ROW()+(0), COLUMN()+(-1), 1)), 2)</f>
        <v>2.850000</v>
      </c>
    </row>
    <row r="13" spans="1:8" ht="12.00" thickBot="1" customHeight="1">
      <c r="A13" s="17"/>
      <c r="B13" s="17"/>
      <c r="C13" s="17"/>
      <c r="D13" s="12" t="s">
        <v>26</v>
      </c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57.440000</v>
      </c>
      <c r="H13" s="16">
        <f ca="1">ROUND(INDIRECT(ADDRESS(ROW()+(0), COLUMN()+(-2), 1))*INDIRECT(ADDRESS(ROW()+(0), COLUMN()+(-1), 1))/100, 2)</f>
        <v>1.150000</v>
      </c>
    </row>
    <row r="14" spans="1:8" ht="12.00" thickBot="1" customHeight="1">
      <c r="A14" s="22"/>
      <c r="B14" s="22"/>
      <c r="C14" s="22"/>
      <c r="D14" s="21" t="s">
        <v>28</v>
      </c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58.590000</v>
      </c>
      <c r="H14" s="24">
        <f ca="1">ROUND(INDIRECT(ADDRESS(ROW()+(0), COLUMN()+(-2), 1))*INDIRECT(ADDRESS(ROW()+(0), COLUMN()+(-1), 1))/100, 2)</f>
        <v>1.760000</v>
      </c>
    </row>
    <row r="15" spans="1:8" ht="12.00" thickBot="1" customHeight="1">
      <c r="A15" s="6" t="s">
        <v>30</v>
      </c>
      <c r="B15" s="6"/>
      <c r="C15" s="6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60.350000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