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<sst xmlns="http://schemas.openxmlformats.org/spreadsheetml/2006/main" count="23" uniqueCount="23">
  <si>
    <t xml:space="preserve"/>
  </si>
  <si>
    <t xml:space="preserve">ILI011</t>
  </si>
  <si>
    <t xml:space="preserve">Ude</t>
  </si>
  <si>
    <t xml:space="preserve">Rexistro de paso.</t>
  </si>
  <si>
    <r>
      <rPr>
        <b/>
        <sz val="7.80"/>
        <color rgb="FF000000"/>
        <rFont val="Arial"/>
        <family val="2"/>
      </rPr>
      <t xml:space="preserve">Rexistro de paso tipo B, de poliéster reforzado, de 100x100x40 mm</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</si>
  <si>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</si>
  <si>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</si>
  <si>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</si>
  <si>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</si>
  <si>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</si>
  <si>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</si>
  <si>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mt40irt010h</t>
  </si>
  <si>
    <t xml:space="preserve">Ude</t>
  </si>
  <si>
    <t xml:space="preserve">Caixa de rexistro de paso para canalizacións interiores de usuario de cables de pares trenzados de ICT, de poliéster reforzado, do tipo B, de 100x100x40 mm, número de entradas en cada lateral 3, diámetro máximo do tubo 25 mm, para empotrar.</t>
  </si>
  <si>
    <t xml:space="preserve">mo052</t>
  </si>
  <si>
    <t xml:space="preserve">h</t>
  </si>
  <si>
    <t xml:space="preserve">Axudante instalador de telecomunicacións.</t>
  </si>
  <si>
    <t xml:space="preserve">%</t>
  </si>
  <si>
    <t xml:space="preserve">Medios auxiliares</t>
  </si>
  <si>
    <t xml:space="preserve">%</t>
  </si>
  <si>
    <t xml:space="preserve">Costes indirectos</t>
  </si>
  <si>
    <t xml:space="preserve">Custo de mantemento decenal: 0,19€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</si>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</sst>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85" customWidth="1"/>
    <col min="2" max="2" width="6.27" customWidth="1"/>
    <col min="3" max="3" width="1.46" customWidth="1"/>
    <col min="4" max="4" width="3.35" customWidth="1"/>
    <col min="5" max="5" width="75.92" customWidth="1"/>
    <col min="6" max="6" width="6.41" customWidth="1"/>
    <col min="7" max="7" width="6.12"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2.160000</v>
      </c>
      <c r="H8" s="16">
        <f ca="1">ROUND(INDIRECT(ADDRESS(ROW()+(0), COLUMN()+(-2), 1))*INDIRECT(ADDRESS(ROW()+(0), COLUMN()+(-1), 1)), 2)</f>
        <v>2.160000</v>
      </c>
    </row>
    <row r="9" spans="1:8" ht="12.00" thickBot="1" customHeight="1">
      <c r="A9" s="17" t="s">
        <v>14</v>
      </c>
      <c r="B9" s="17"/>
      <c r="C9" s="18" t="s">
        <v>15</v>
      </c>
      <c r="D9" s="18"/>
      <c r="E9" s="19" t="s">
        <v>16</v>
      </c>
      <c r="F9" s="20">
        <v>0.098000</v>
      </c>
      <c r="G9" s="21">
        <v>14.620000</v>
      </c>
      <c r="H9" s="21">
        <f ca="1">ROUND(INDIRECT(ADDRESS(ROW()+(0), COLUMN()+(-2), 1))*INDIRECT(ADDRESS(ROW()+(0), COLUMN()+(-1), 1)), 2)</f>
        <v>1.430000</v>
      </c>
    </row>
    <row r="10" spans="1:8" ht="12.00" thickBot="1" customHeight="1">
      <c r="A10" s="17"/>
      <c r="B10" s="17"/>
      <c r="C10" s="12" t="s">
        <v>17</v>
      </c>
      <c r="D10" s="12"/>
      <c r="E10" s="10" t="s">
        <v>18</v>
      </c>
      <c r="F10" s="14">
        <v>2.000000</v>
      </c>
      <c r="G10" s="16">
        <f ca="1">ROUND(SUM(INDIRECT(ADDRESS(ROW()+(-1), COLUMN()+(1), 1)),INDIRECT(ADDRESS(ROW()+(-2), COLUMN()+(1), 1))), 2)</f>
        <v>3.590000</v>
      </c>
      <c r="H10" s="16">
        <f ca="1">ROUND(INDIRECT(ADDRESS(ROW()+(0), COLUMN()+(-2), 1))*INDIRECT(ADDRESS(ROW()+(0), COLUMN()+(-1), 1))/100, 2)</f>
        <v>0.070000</v>
      </c>
    </row>
    <row r="11" spans="1:8" ht="12.00" thickBot="1" customHeight="1">
      <c r="A11" s="19"/>
      <c r="B11" s="19"/>
      <c r="C11" s="18" t="s">
        <v>19</v>
      </c>
      <c r="D11" s="18"/>
      <c r="E11" s="19" t="s">
        <v>20</v>
      </c>
      <c r="F11" s="20">
        <v>3.000000</v>
      </c>
      <c r="G11" s="21">
        <f ca="1">ROUND(SUM(INDIRECT(ADDRESS(ROW()+(-1), COLUMN()+(1), 1)),INDIRECT(ADDRESS(ROW()+(-2), COLUMN()+(1), 1)),INDIRECT(ADDRESS(ROW()+(-3), COLUMN()+(1), 1))), 2)</f>
        <v>3.660000</v>
      </c>
      <c r="H11" s="21">
        <f ca="1">ROUND(INDIRECT(ADDRESS(ROW()+(0), COLUMN()+(-2), 1))*INDIRECT(ADDRESS(ROW()+(0), COLUMN()+(-1), 1))/100, 2)</f>
        <v>0.110000</v>
      </c>
    </row>
    <row r="12" spans="1:8" ht="12.00" thickBot="1" customHeight="1">
      <c r="A12" s="6" t="s">
        <v>21</v>
      </c>
      <c r="B12" s="6"/>
      <c r="C12" s="7"/>
      <c r="D12" s="7"/>
      <c r="E12" s="7"/>
      <c r="F12" s="22"/>
      <c r="G12" s="6" t="s">
        <v>22</v>
      </c>
      <c r="H12" s="23">
        <f ca="1">ROUND(SUM(INDIRECT(ADDRESS(ROW()+(-1), COLUMN()+(0), 1)),INDIRECT(ADDRESS(ROW()+(-2), COLUMN()+(0), 1)),INDIRECT(ADDRESS(ROW()+(-3), COLUMN()+(0), 1)),INDIRECT(ADDRESS(ROW()+(-4), COLUMN()+(0), 1))), 2)</f>
        <v>3.770000</v>
      </c>
    </row>
  </sheetData>
  <mergeCells count="15">
    <mergeCell ref="A1:H1"/>
    <mergeCell ref="B3:C3"/>
    <mergeCell ref="D3:H3"/>
    <mergeCell ref="A4:H4"/>
    <mergeCell ref="A7:B7"/>
    <mergeCell ref="C7:D7"/>
    <mergeCell ref="A8:B8"/>
    <mergeCell ref="C8:D8"/>
    <mergeCell ref="A9:B9"/>
    <mergeCell ref="C9:D9"/>
    <mergeCell ref="A10:B10"/>
    <mergeCell ref="C10:D10"/>
    <mergeCell ref="A11:B11"/>
    <mergeCell ref="C11:D11"/>
    <mergeCell ref="A12:E12"/>
  </mergeCells>
  <pageMargins left="0.620079" right="0.472441" top="0.472441" bottom="0.472441" header="0.0" footer="0.0"/>
  <pageSetup paperSize="9" orientation="portrait"/>
  <rowBreaks count="0" manualBreakCount="0">
    </rowBreaks>
</worksheet>
</file>