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<sst xmlns="http://schemas.openxmlformats.org/spreadsheetml/2006/main" count="50" uniqueCount="50">
  <si>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</si>
  <si>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IOB010</t>
  </si>
  <si>
    <t xml:space="preserve">Ude</t>
  </si>
  <si>
    <t xml:space="preserve">Acometida.</t>
  </si>
  <si>
    <r>
      <rPr>
        <sz val="7.80"/>
        <color rgb="FF000000"/>
        <rFont val="Arial"/>
        <family val="2"/>
      </rPr>
      <t xml:space="preserve">Acometida xeral de abastecemento de auga contra incendios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de lonxitude,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 D=</t>
    </r>
    <r>
      <rPr>
        <b/>
        <sz val="7.80"/>
        <color rgb="FF000000"/>
        <rFont val="Arial"/>
        <family val="2"/>
      </rPr>
      <t xml:space="preserve">1 1/2" DN 40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</si>
  <si>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</si>
  <si>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</si>
  <si>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</si>
  <si>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</si>
  <si>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</si>
  <si>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</si>
  <si>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</si>
  <si>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</si>
  <si>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</si>
  <si>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mt41aco010f</t>
  </si>
  <si>
    <t xml:space="preserve">m</t>
  </si>
  <si>
    <t xml:space="preserve">Acometida de aceiro galvanizado con soldadura UNE 19047, 1 1/2" DN 40 mm, ata p/p de válvula de comporta de fundición con pletina, machón rosca, pezas especiais e brida cega.</t>
  </si>
  <si>
    <t xml:space="preserve">mt41aco040</t>
  </si>
  <si>
    <t xml:space="preserve">Ude</t>
  </si>
  <si>
    <t xml:space="preserve">Armario metálico para acometida de auga contra incendios con porta cega e pechadura especial de cadradiño, homologado por a Compañía Subministradora.</t>
  </si>
  <si>
    <t xml:space="preserve">mt41www030</t>
  </si>
  <si>
    <t xml:space="preserve">Ude</t>
  </si>
  <si>
    <t xml:space="preserve">Material auxiliar para instalacións contra incendios.</t>
  </si>
  <si>
    <t xml:space="preserve">mt10hmf010Mp</t>
  </si>
  <si>
    <t xml:space="preserve">m³</t>
  </si>
  <si>
    <t xml:space="preserve">Formigón HM-20/P/20/I, fabricado en central.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</si>
  <si>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</si>
  <si>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</si>
  <si>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</si>
  <si>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</si>
  <si>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</si>
  <si>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Martelo pneumático.</t>
  </si>
  <si>
    <t xml:space="preserve">mo051</t>
  </si>
  <si>
    <t xml:space="preserve">h</t>
  </si>
  <si>
    <t xml:space="preserve">Oficial 2ª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</si>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</sst>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17" customWidth="1"/>
    <col min="4" max="4" width="3.64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0.400000</v>
      </c>
      <c r="G8" s="16">
        <v>12.020000</v>
      </c>
      <c r="H8" s="16">
        <f ca="1">ROUND(INDIRECT(ADDRESS(ROW()+(0), COLUMN()+(-2), 1))*INDIRECT(ADDRESS(ROW()+(0), COLUMN()+(-1), 1)), 2)</f>
        <v>4.810000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4.200000</v>
      </c>
      <c r="G9" s="20">
        <v>9.590000</v>
      </c>
      <c r="H9" s="20">
        <f ca="1">ROUND(INDIRECT(ADDRESS(ROW()+(0), COLUMN()+(-2), 1))*INDIRECT(ADDRESS(ROW()+(0), COLUMN()+(-1), 1)), 2)</f>
        <v>40.280000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161.240000</v>
      </c>
      <c r="H10" s="20">
        <f ca="1">ROUND(INDIRECT(ADDRESS(ROW()+(0), COLUMN()+(-2), 1))*INDIRECT(ADDRESS(ROW()+(0), COLUMN()+(-1), 1)), 2)</f>
        <v>161.240000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1.200000</v>
      </c>
      <c r="G11" s="20">
        <v>1.400000</v>
      </c>
      <c r="H11" s="20">
        <f ca="1">ROUND(INDIRECT(ADDRESS(ROW()+(0), COLUMN()+(-2), 1))*INDIRECT(ADDRESS(ROW()+(0), COLUMN()+(-1), 1)), 2)</f>
        <v>1.680000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0.300000</v>
      </c>
      <c r="G12" s="20">
        <v>66.780000</v>
      </c>
      <c r="H12" s="20">
        <f ca="1">ROUND(INDIRECT(ADDRESS(ROW()+(0), COLUMN()+(-2), 1))*INDIRECT(ADDRESS(ROW()+(0), COLUMN()+(-1), 1)), 2)</f>
        <v>20.030000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1.207000</v>
      </c>
      <c r="G13" s="20">
        <v>6.880000</v>
      </c>
      <c r="H13" s="20">
        <f ca="1">ROUND(INDIRECT(ADDRESS(ROW()+(0), COLUMN()+(-2), 1))*INDIRECT(ADDRESS(ROW()+(0), COLUMN()+(-1), 1)), 2)</f>
        <v>8.300000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1.207000</v>
      </c>
      <c r="G14" s="20">
        <v>4.070000</v>
      </c>
      <c r="H14" s="20">
        <f ca="1">ROUND(INDIRECT(ADDRESS(ROW()+(0), COLUMN()+(-2), 1))*INDIRECT(ADDRESS(ROW()+(0), COLUMN()+(-1), 1)), 2)</f>
        <v>4.910000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3.901000</v>
      </c>
      <c r="G15" s="20">
        <v>15.050000</v>
      </c>
      <c r="H15" s="20">
        <f ca="1">ROUND(INDIRECT(ADDRESS(ROW()+(0), COLUMN()+(-2), 1))*INDIRECT(ADDRESS(ROW()+(0), COLUMN()+(-1), 1)), 2)</f>
        <v>58.710000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1.950000</v>
      </c>
      <c r="G16" s="20">
        <v>13.970000</v>
      </c>
      <c r="H16" s="20">
        <f ca="1">ROUND(INDIRECT(ADDRESS(ROW()+(0), COLUMN()+(-2), 1))*INDIRECT(ADDRESS(ROW()+(0), COLUMN()+(-1), 1)), 2)</f>
        <v>27.240000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9.752000</v>
      </c>
      <c r="G17" s="20">
        <v>15.780000</v>
      </c>
      <c r="H17" s="20">
        <f ca="1">ROUND(INDIRECT(ADDRESS(ROW()+(0), COLUMN()+(-2), 1))*INDIRECT(ADDRESS(ROW()+(0), COLUMN()+(-1), 1)), 2)</f>
        <v>153.890000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5.851000</v>
      </c>
      <c r="G18" s="24">
        <v>14.620000</v>
      </c>
      <c r="H18" s="24">
        <f ca="1">ROUND(INDIRECT(ADDRESS(ROW()+(0), COLUMN()+(-2), 1))*INDIRECT(ADDRESS(ROW()+(0), COLUMN()+(-1), 1)), 2)</f>
        <v>85.540000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4.000000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566.630000</v>
      </c>
      <c r="H19" s="16">
        <f ca="1">ROUND(INDIRECT(ADDRESS(ROW()+(0), COLUMN()+(-2), 1))*INDIRECT(ADDRESS(ROW()+(0), COLUMN()+(-1), 1))/100, 2)</f>
        <v>22.670000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589.300000</v>
      </c>
      <c r="H20" s="24">
        <f ca="1">ROUND(INDIRECT(ADDRESS(ROW()+(0), COLUMN()+(-2), 1))*INDIRECT(ADDRESS(ROW()+(0), COLUMN()+(-1), 1))/100, 2)</f>
        <v>17.680000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