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<sst xmlns="http://schemas.openxmlformats.org/spreadsheetml/2006/main" count="50" uniqueCount="50">
  <si>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</si>
  <si>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IOB010</t>
  </si>
  <si>
    <t xml:space="preserve">Ude</t>
  </si>
  <si>
    <t xml:space="preserve">Acometida.</t>
  </si>
  <si>
    <r>
      <rPr>
        <sz val="7.80"/>
        <color rgb="FF000000"/>
        <rFont val="Arial"/>
        <family val="2"/>
      </rPr>
      <t xml:space="preserve">Acometida xeral de abastecemento de auga contra incendios de 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m de lonxitude, de </t>
    </r>
    <r>
      <rPr>
        <b/>
        <sz val="7.80"/>
        <color rgb="FF000000"/>
        <rFont val="Arial"/>
        <family val="2"/>
      </rPr>
      <t xml:space="preserve">aceiro galvanizado</t>
    </r>
    <r>
      <rPr>
        <sz val="7.80"/>
        <color rgb="FF000000"/>
        <rFont val="Arial"/>
        <family val="2"/>
      </rPr>
      <t xml:space="preserve"> D=</t>
    </r>
    <r>
      <rPr>
        <b/>
        <sz val="7.80"/>
        <color rgb="FF000000"/>
        <rFont val="Arial"/>
        <family val="2"/>
      </rPr>
      <t xml:space="preserve">1 1/2" DN 40 mm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</si>
  <si>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</si>
  <si>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</si>
  <si>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</si>
  <si>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</si>
  <si>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</si>
  <si>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</si>
  <si>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mt01ara010</t>
  </si>
  <si>
    <t xml:space="preserve">m³</t>
  </si>
  <si>
    <t xml:space="preserve">Area de 0 a 5 mm de diámetro.</t>
  </si>
  <si>
    <t xml:space="preserve">mt41aco010f</t>
  </si>
  <si>
    <t xml:space="preserve">m</t>
  </si>
  <si>
    <t xml:space="preserve">Acometida de aceiro galvanizado con soldadura UNE 19047, 1 1/2" DN 40 mm, ata p/p de válvula de comporta de fundición con pletina, machón rosca, pezas especiais e brida cega.</t>
  </si>
  <si>
    <t xml:space="preserve">mt41aco040</t>
  </si>
  <si>
    <t xml:space="preserve">Ude</t>
  </si>
  <si>
    <t xml:space="preserve">Armario metálico para acometida de auga contra incendios con porta cega e pechadura especial de cadradiño, homologado por a Compañía Subministradora.</t>
  </si>
  <si>
    <t xml:space="preserve">mt41www030</t>
  </si>
  <si>
    <t xml:space="preserve">Ude</t>
  </si>
  <si>
    <t xml:space="preserve">Material auxiliar para instalacións contra incendios.</t>
  </si>
  <si>
    <t xml:space="preserve">mt10hmf010Mp</t>
  </si>
  <si>
    <t xml:space="preserve">m³</t>
  </si>
  <si>
    <t xml:space="preserve">Formigón HM-20/P/20/I, fabricado en central.</t>
  </si>
  <si>
    <t xml:space="preserve">mq05pdm010b</t>
  </si>
  <si>
    <t xml:space="preserve">h</t>
  </si>
  <si>
    <t xml:space="preserve">Compresor portátil eléctrico 5 m³/min de caudal.</t>
  </si>
  <si>
    <t xml:space="preserve">mq05mai030</t>
  </si>
  <si>
    <t xml:space="preserve">h</t>
  </si>
  <si>
    <t xml:space="preserve">Martelo pneumático.</t>
  </si>
  <si>
    <t xml:space="preserve">mo051</t>
  </si>
  <si>
    <t xml:space="preserve">h</t>
  </si>
  <si>
    <t xml:space="preserve">Oficial 2ª construcción.</t>
  </si>
  <si>
    <t xml:space="preserve">mo104</t>
  </si>
  <si>
    <t xml:space="preserve">h</t>
  </si>
  <si>
    <t xml:space="preserve">Peón ordinario construcción.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</si>
  <si>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</si>
  <si>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</si>
  <si>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</si>
  <si>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</si>
  <si>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</si>
  <si>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</si>
  <si>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</si>
  <si>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</si>
  <si>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</si>
  <si>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</si>
  <si>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30,35€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</si>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</sst>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6.56" customWidth="1"/>
    <col min="3" max="3" width="1.17" customWidth="1"/>
    <col min="4" max="4" width="3.64" customWidth="1"/>
    <col min="5" max="5" width="73.59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0.400000</v>
      </c>
      <c r="G8" s="16">
        <v>12.020000</v>
      </c>
      <c r="H8" s="16">
        <f ca="1">ROUND(INDIRECT(ADDRESS(ROW()+(0), COLUMN()+(-2), 1))*INDIRECT(ADDRESS(ROW()+(0), COLUMN()+(-1), 1)), 2)</f>
        <v>4.810000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4.200000</v>
      </c>
      <c r="G9" s="20">
        <v>9.590000</v>
      </c>
      <c r="H9" s="20">
        <f ca="1">ROUND(INDIRECT(ADDRESS(ROW()+(0), COLUMN()+(-2), 1))*INDIRECT(ADDRESS(ROW()+(0), COLUMN()+(-1), 1)), 2)</f>
        <v>40.280000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161.240000</v>
      </c>
      <c r="H10" s="20">
        <f ca="1">ROUND(INDIRECT(ADDRESS(ROW()+(0), COLUMN()+(-2), 1))*INDIRECT(ADDRESS(ROW()+(0), COLUMN()+(-1), 1)), 2)</f>
        <v>161.240000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1.200000</v>
      </c>
      <c r="G11" s="20">
        <v>1.400000</v>
      </c>
      <c r="H11" s="20">
        <f ca="1">ROUND(INDIRECT(ADDRESS(ROW()+(0), COLUMN()+(-2), 1))*INDIRECT(ADDRESS(ROW()+(0), COLUMN()+(-1), 1)), 2)</f>
        <v>1.680000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0.300000</v>
      </c>
      <c r="G12" s="20">
        <v>66.780000</v>
      </c>
      <c r="H12" s="20">
        <f ca="1">ROUND(INDIRECT(ADDRESS(ROW()+(0), COLUMN()+(-2), 1))*INDIRECT(ADDRESS(ROW()+(0), COLUMN()+(-1), 1)), 2)</f>
        <v>20.030000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1.207000</v>
      </c>
      <c r="G13" s="20">
        <v>6.880000</v>
      </c>
      <c r="H13" s="20">
        <f ca="1">ROUND(INDIRECT(ADDRESS(ROW()+(0), COLUMN()+(-2), 1))*INDIRECT(ADDRESS(ROW()+(0), COLUMN()+(-1), 1)), 2)</f>
        <v>8.300000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1.207000</v>
      </c>
      <c r="G14" s="20">
        <v>4.070000</v>
      </c>
      <c r="H14" s="20">
        <f ca="1">ROUND(INDIRECT(ADDRESS(ROW()+(0), COLUMN()+(-2), 1))*INDIRECT(ADDRESS(ROW()+(0), COLUMN()+(-1), 1)), 2)</f>
        <v>4.910000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3.901000</v>
      </c>
      <c r="G15" s="20">
        <v>15.050000</v>
      </c>
      <c r="H15" s="20">
        <f ca="1">ROUND(INDIRECT(ADDRESS(ROW()+(0), COLUMN()+(-2), 1))*INDIRECT(ADDRESS(ROW()+(0), COLUMN()+(-1), 1)), 2)</f>
        <v>58.710000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1.950000</v>
      </c>
      <c r="G16" s="20">
        <v>13.970000</v>
      </c>
      <c r="H16" s="20">
        <f ca="1">ROUND(INDIRECT(ADDRESS(ROW()+(0), COLUMN()+(-2), 1))*INDIRECT(ADDRESS(ROW()+(0), COLUMN()+(-1), 1)), 2)</f>
        <v>27.240000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9.752000</v>
      </c>
      <c r="G17" s="20">
        <v>15.780000</v>
      </c>
      <c r="H17" s="20">
        <f ca="1">ROUND(INDIRECT(ADDRESS(ROW()+(0), COLUMN()+(-2), 1))*INDIRECT(ADDRESS(ROW()+(0), COLUMN()+(-1), 1)), 2)</f>
        <v>153.890000</v>
      </c>
    </row>
    <row r="18" spans="1:8" ht="12.00" thickBot="1" customHeight="1">
      <c r="A18" s="17" t="s">
        <v>41</v>
      </c>
      <c r="B18" s="17"/>
      <c r="C18" s="21" t="s">
        <v>42</v>
      </c>
      <c r="D18" s="21"/>
      <c r="E18" s="22" t="s">
        <v>43</v>
      </c>
      <c r="F18" s="23">
        <v>5.851000</v>
      </c>
      <c r="G18" s="24">
        <v>14.620000</v>
      </c>
      <c r="H18" s="24">
        <f ca="1">ROUND(INDIRECT(ADDRESS(ROW()+(0), COLUMN()+(-2), 1))*INDIRECT(ADDRESS(ROW()+(0), COLUMN()+(-1), 1)), 2)</f>
        <v>85.540000</v>
      </c>
    </row>
    <row r="19" spans="1:8" ht="12.00" thickBot="1" customHeight="1">
      <c r="A19" s="17"/>
      <c r="B19" s="17"/>
      <c r="C19" s="12" t="s">
        <v>44</v>
      </c>
      <c r="D19" s="12"/>
      <c r="E19" s="10" t="s">
        <v>45</v>
      </c>
      <c r="F19" s="14">
        <v>4.000000</v>
      </c>
      <c r="G19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566.630000</v>
      </c>
      <c r="H19" s="16">
        <f ca="1">ROUND(INDIRECT(ADDRESS(ROW()+(0), COLUMN()+(-2), 1))*INDIRECT(ADDRESS(ROW()+(0), COLUMN()+(-1), 1))/100, 2)</f>
        <v>22.670000</v>
      </c>
    </row>
    <row r="20" spans="1:8" ht="12.00" thickBot="1" customHeight="1">
      <c r="A20" s="22"/>
      <c r="B20" s="22"/>
      <c r="C20" s="21" t="s">
        <v>46</v>
      </c>
      <c r="D20" s="21"/>
      <c r="E20" s="22" t="s">
        <v>47</v>
      </c>
      <c r="F20" s="23">
        <v>3.000000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589.300000</v>
      </c>
      <c r="H20" s="24">
        <f ca="1">ROUND(INDIRECT(ADDRESS(ROW()+(0), COLUMN()+(-2), 1))*INDIRECT(ADDRESS(ROW()+(0), COLUMN()+(-1), 1))/100, 2)</f>
        <v>17.680000</v>
      </c>
    </row>
    <row r="21" spans="1:8" ht="12.00" thickBot="1" customHeight="1">
      <c r="A21" s="6" t="s">
        <v>48</v>
      </c>
      <c r="B21" s="6"/>
      <c r="C21" s="7"/>
      <c r="D21" s="7"/>
      <c r="E21" s="7"/>
      <c r="F21" s="25"/>
      <c r="G21" s="6" t="s">
        <v>49</v>
      </c>
      <c r="H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606.980000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