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<sst xmlns="http://schemas.openxmlformats.org/spreadsheetml/2006/main" count="75" uniqueCount="75">
  <si>
    <t xml:space="preserve"/>
  </si>
  <si>
    <t xml:space="preserve">IOD010</t>
  </si>
  <si>
    <t xml:space="preserve">Ude</t>
  </si>
  <si>
    <t xml:space="preserve">Sistema de detección e alarma de incendios, convencional.</t>
  </si>
  <si>
    <r>
      <rPr>
        <sz val="7.80"/>
        <color rgb="FF000000"/>
        <rFont val="Arial"/>
        <family val="2"/>
      </rPr>
      <t xml:space="preserve">Sistema de detección e alarma, convencional, formado por central de detección automática de incendios de </t>
    </r>
    <r>
      <rPr>
        <b/>
        <sz val="7.80"/>
        <color rgb="FF000000"/>
        <rFont val="Arial"/>
        <family val="2"/>
      </rPr>
      <t xml:space="preserve">2</t>
    </r>
    <r>
      <rPr>
        <sz val="7.80"/>
        <color rgb="FF000000"/>
        <rFont val="Arial"/>
        <family val="2"/>
      </rPr>
      <t xml:space="preserve"> zonas de detección, </t>
    </r>
    <r>
      <rPr>
        <b/>
        <sz val="7.80"/>
        <color rgb="FF000000"/>
        <rFont val="Arial"/>
        <family val="2"/>
      </rPr>
      <t xml:space="preserve">4 detectores ópticos de fumes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3 pulsadores de alarma, serea interior, serea exterior</t>
    </r>
    <r>
      <rPr>
        <sz val="7.80"/>
        <color rgb="FF000000"/>
        <rFont val="Arial"/>
        <family val="2"/>
      </rPr>
      <t xml:space="preserve"> e canalización de protección </t>
    </r>
    <r>
      <rPr>
        <b/>
        <sz val="7.80"/>
        <color rgb="FF000000"/>
        <rFont val="Arial"/>
        <family val="2"/>
      </rPr>
      <t xml:space="preserve">fixa en superficie</t>
    </r>
    <r>
      <rPr>
        <sz val="7.80"/>
        <color rgb="FF000000"/>
        <rFont val="Arial"/>
        <family val="2"/>
      </rPr>
      <t xml:space="preserve"> con </t>
    </r>
    <r>
      <rPr>
        <b/>
        <sz val="7.80"/>
        <color rgb="FF000000"/>
        <rFont val="Arial"/>
        <family val="2"/>
      </rPr>
      <t xml:space="preserve">tubo de PVC ríxido, blindado, roscable, de cor negra, con IP 547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</si>
  <si>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</si>
  <si>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</si>
  <si>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</si>
  <si>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</si>
  <si>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</si>
  <si>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</si>
  <si>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mt35aia090aa</t>
  </si>
  <si>
    <t xml:space="preserve">m</t>
  </si>
  <si>
    <t xml:space="preserve">Tubo ríxido de PVC, roscable, curvable en quente, de cor negra, de 16 mm de diámetro nominal, para canalización fixa en superficie. Resistencia á compresión 1250 N, resistencia ó impacto 2 xulios, temperatura de traballo -5°C ata 60°C, con grao de protección IP 547 segundo UNE 20324, propiedades eléctricas: illante, non propagador da chama. Segundo UNE-EN 61386-1, UNE-EN 61386-22 e UNE-EN 60423. Incluso p/p de abrazadeiras, elementos de suxección e accesorios (curvas, manguitos, tes, codos e curvas flexibles).</t>
  </si>
  <si>
    <t xml:space="preserve">mt35cun020a</t>
  </si>
  <si>
    <t xml:space="preserve">m</t>
  </si>
  <si>
    <t xml:space="preserve">Cable unipolar ES07Z1-K (AS), non propagador da chama, con conductor multifilar de cobre clase 5 (-K) de 1,5 mm² de sección, con illamento de composto termoplástico a base de poliolefina ceibe de halóxenos con baixa emisión de fumes e gases corrosivos (Z1), sendo a súa tensión asignada de 450/750 V. Segundo UNE 211025.</t>
  </si>
  <si>
    <t xml:space="preserve">mt41pig070a</t>
  </si>
  <si>
    <t xml:space="preserve">Ude</t>
  </si>
  <si>
    <t xml:space="preserve">Detector óptico de fumes convencional, de ABS cor branca, formado por un elemento sensible a fumes claros, para alimentación de 12 a 30 Vcc, con dobre led de activación e indicador de alarma cor vermello, saída para piloto de sinalización remota e base universal, segundo UNE-EN 54-7.</t>
  </si>
  <si>
    <t xml:space="preserve">mt41pig110a</t>
  </si>
  <si>
    <t xml:space="preserve">Ude</t>
  </si>
  <si>
    <t xml:space="preserve">Pulsador de alarma convencional de rearme manual, de ABS cor vermello, protección IP 41, con led indicador de alarma cor vermello e chave de rearme, segundo UNE-EN 54-11.</t>
  </si>
  <si>
    <t xml:space="preserve">mt41pig130a</t>
  </si>
  <si>
    <t xml:space="preserve">Ude</t>
  </si>
  <si>
    <t xml:space="preserve">Sirena electrónica, de cor vermello, para montaxe interior, con sinal acústica, alimentación a 24 Vcc, potencia sonora de 100 dB a 1 m e consumo de 14 mA, segundo UNE-EN 54-3.</t>
  </si>
  <si>
    <t xml:space="preserve">mt41pig160a</t>
  </si>
  <si>
    <t xml:space="preserve">Ude</t>
  </si>
  <si>
    <t xml:space="preserve">Sirena electrónica, de ABS cor vermello, para montaxe exterior, con sinal óptica e acústica e rótulo "LUME", alimentación a 24 Vcc, potencia sonora de 90 dB a 1 m e consumo de 230 mA.</t>
  </si>
  <si>
    <t xml:space="preserve">mt41pig012a</t>
  </si>
  <si>
    <t xml:space="preserve">Ude</t>
  </si>
  <si>
    <t xml:space="preserve">Módulo de supervisión de serea ou campá.</t>
  </si>
  <si>
    <t xml:space="preserve">mt41pig010a</t>
  </si>
  <si>
    <t xml:space="preserve">Ude</t>
  </si>
  <si>
    <t xml:space="preserve">Central de detección automática de incendios, convencional, microprocesada, de 2 zonas de detección, con caixa metálica e tapa de ABS, con módulo de alimentación, rectificador de corrente e cargador de batería, panel de control con indicador de alarma e avaría e conmutador de corte de zonas, segundo UNE 23007-2 e UNE 23007-4.</t>
  </si>
  <si>
    <t xml:space="preserve">mt41rte030c</t>
  </si>
  <si>
    <t xml:space="preserve">Ude</t>
  </si>
  <si>
    <t xml:space="preserve">Batería de 12 V e 7 Ah.</t>
  </si>
  <si>
    <t xml:space="preserve">mt41www020</t>
  </si>
  <si>
    <t xml:space="preserve">Ude</t>
  </si>
  <si>
    <t xml:space="preserve">Material auxiliar para instalacións de detección e alarma.</t>
  </si>
  <si>
    <t xml:space="preserve">mo004</t>
  </si>
  <si>
    <t xml:space="preserve">h</t>
  </si>
  <si>
    <t xml:space="preserve">Oficial 1ª instalador de redes y equipos de detección y seguridad.</t>
  </si>
  <si>
    <t xml:space="preserve">mo096</t>
  </si>
  <si>
    <t xml:space="preserve">h</t>
  </si>
  <si>
    <t xml:space="preserve">Axudante instalador de redes y equipos de detección y seguridad.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</si>
  <si>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</si>
  <si>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</si>
  <si>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</si>
  <si>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</si>
  <si>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3.516,73€ nos primeiros 10 anos.</t>
  </si>
  <si>
    <t xml:space="preserve">Total:</t>
  </si>
  <si>
    <t xml:space="preserve">Referencia norma UNE e Título da norma trasposición de norma armonizada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</si>
  <si>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</si>
  <si>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</si>
  <si>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</si>
  <si>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UNE-EN 54-7:2001</t>
  </si>
  <si>
    <t xml:space="preserve">Sistemas de detección y alarma de incendios. Parte 7: Detectores de humo: Detectores puntuales que funcionan según el principio de luz difusa, luz transmitida o por ionización.</t>
  </si>
  <si>
    <t xml:space="preserve">UNE-EN 54-7/A1:2002</t>
  </si>
  <si>
    <t xml:space="preserve">UNE-EN 54-7:2001/A2:2007</t>
  </si>
  <si>
    <t xml:space="preserve">UNE-EN 54-11:2001</t>
  </si>
  <si>
    <t xml:space="preserve">Sistemas de detección y alarma de incendios. Parte 11: Pulsadores manuales de alarma.</t>
  </si>
  <si>
    <t xml:space="preserve">UNE-EN 54-11:2001/A1:2007</t>
  </si>
  <si>
    <t xml:space="preserve">UNE-EN 54-3:2001</t>
  </si>
  <si>
    <t xml:space="preserve">Sistemas de detección y alarma de incendios. Parte 3: Dispositivos de alarma de incendios. Dispositivos acústicos.</t>
  </si>
  <si>
    <t xml:space="preserve">UNE-EN 54-3/A1:2002</t>
  </si>
  <si>
    <t xml:space="preserve">UNE-EN 54-3:2001/A2:2007</t>
  </si>
  <si>
    <t xml:space="preserve">EN 54-2:1997, adoptada como UNE 23007-2:1998</t>
  </si>
  <si>
    <t xml:space="preserve">Sistemas de detección y de alarma de incendios. Parte 2: Equipos de control e indicación.</t>
  </si>
  <si>
    <t xml:space="preserve">EN 54-2:1997/A1:2006, adoptada como UNE 23007-2:1998</t>
  </si>
  <si>
    <t xml:space="preserve">EN 54-2:1997/AC:1999, adoptada como UNE 23007</t>
  </si>
  <si>
    <t xml:space="preserve">(1) Data de aplicabilidade da norma armonizada e inicio do período de coexistencia</t>
  </si>
  <si>
    <t xml:space="preserve">(2) Data final do período de coexistencia / entrada en vigor marcado CE</t>
  </si>
  <si>
    <t xml:space="preserve">(3) Sistema de avaliación da conformidade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</si>
</sst>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left" vertical="center" wrapText="1"/>
    </xf>
    <xf numFmtId="0" fontId="0" fillId="0" borderId="7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4.81" customWidth="1"/>
    <col min="3" max="3" width="4.66" customWidth="1"/>
    <col min="4" max="4" width="22.44" customWidth="1"/>
    <col min="5" max="5" width="29.73" customWidth="1"/>
    <col min="6" max="6" width="7.87" customWidth="1"/>
    <col min="7" max="7" width="6.85" customWidth="1"/>
    <col min="8" max="8" width="6.27" customWidth="1"/>
    <col min="9" max="9" width="1.75" customWidth="1"/>
    <col min="10" max="10" width="6.70" customWidth="1"/>
    <col min="11" max="11" width="2.04" customWidth="1"/>
    <col min="12" max="12" width="4.23" customWidth="1"/>
    <col min="13" max="13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</row>
    <row r="4" spans="1:13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  <c r="L4" s="8"/>
      <c r="M4" s="8"/>
    </row>
    <row r="7" spans="1:13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 t="s">
        <v>10</v>
      </c>
      <c r="M7" s="9"/>
    </row>
    <row r="8" spans="1:13" ht="69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148.000000</v>
      </c>
      <c r="I8" s="14"/>
      <c r="J8" s="16">
        <v>0.850000</v>
      </c>
      <c r="K8" s="16"/>
      <c r="L8" s="16">
        <f ca="1">ROUND(INDIRECT(ADDRESS(ROW()+(0), COLUMN()+(-4), 1))*INDIRECT(ADDRESS(ROW()+(0), COLUMN()+(-2), 1)), 2)</f>
        <v>125.800000</v>
      </c>
      <c r="M8" s="16"/>
    </row>
    <row r="9" spans="1:13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323.000000</v>
      </c>
      <c r="I9" s="19"/>
      <c r="J9" s="20">
        <v>0.410000</v>
      </c>
      <c r="K9" s="20"/>
      <c r="L9" s="20">
        <f ca="1">ROUND(INDIRECT(ADDRESS(ROW()+(0), COLUMN()+(-4), 1))*INDIRECT(ADDRESS(ROW()+(0), COLUMN()+(-2), 1)), 2)</f>
        <v>132.430000</v>
      </c>
      <c r="M9" s="20"/>
    </row>
    <row r="10" spans="1:13" ht="40.8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4.000000</v>
      </c>
      <c r="I10" s="19"/>
      <c r="J10" s="20">
        <v>22.660000</v>
      </c>
      <c r="K10" s="20"/>
      <c r="L10" s="20">
        <f ca="1">ROUND(INDIRECT(ADDRESS(ROW()+(0), COLUMN()+(-4), 1))*INDIRECT(ADDRESS(ROW()+(0), COLUMN()+(-2), 1)), 2)</f>
        <v>90.640000</v>
      </c>
      <c r="M10" s="20"/>
    </row>
    <row r="11" spans="1:13" ht="31.2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3.000000</v>
      </c>
      <c r="I11" s="19"/>
      <c r="J11" s="20">
        <v>11.640000</v>
      </c>
      <c r="K11" s="20"/>
      <c r="L11" s="20">
        <f ca="1">ROUND(INDIRECT(ADDRESS(ROW()+(0), COLUMN()+(-4), 1))*INDIRECT(ADDRESS(ROW()+(0), COLUMN()+(-2), 1)), 2)</f>
        <v>34.920000</v>
      </c>
      <c r="M11" s="20"/>
    </row>
    <row r="12" spans="1:13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1.000000</v>
      </c>
      <c r="I12" s="19"/>
      <c r="J12" s="20">
        <v>35.790000</v>
      </c>
      <c r="K12" s="20"/>
      <c r="L12" s="20">
        <f ca="1">ROUND(INDIRECT(ADDRESS(ROW()+(0), COLUMN()+(-4), 1))*INDIRECT(ADDRESS(ROW()+(0), COLUMN()+(-2), 1)), 2)</f>
        <v>35.790000</v>
      </c>
      <c r="M12" s="20"/>
    </row>
    <row r="13" spans="1:13" ht="31.2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1.000000</v>
      </c>
      <c r="I13" s="19"/>
      <c r="J13" s="20">
        <v>60.670000</v>
      </c>
      <c r="K13" s="20"/>
      <c r="L13" s="20">
        <f ca="1">ROUND(INDIRECT(ADDRESS(ROW()+(0), COLUMN()+(-4), 1))*INDIRECT(ADDRESS(ROW()+(0), COLUMN()+(-2), 1)), 2)</f>
        <v>60.670000</v>
      </c>
      <c r="M13" s="20"/>
    </row>
    <row r="14" spans="1:13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7"/>
      <c r="H14" s="19">
        <v>1.000000</v>
      </c>
      <c r="I14" s="19"/>
      <c r="J14" s="20">
        <v>4.750000</v>
      </c>
      <c r="K14" s="20"/>
      <c r="L14" s="20">
        <f ca="1">ROUND(INDIRECT(ADDRESS(ROW()+(0), COLUMN()+(-4), 1))*INDIRECT(ADDRESS(ROW()+(0), COLUMN()+(-2), 1)), 2)</f>
        <v>4.750000</v>
      </c>
      <c r="M14" s="20"/>
    </row>
    <row r="15" spans="1:13" ht="50.4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7"/>
      <c r="H15" s="19">
        <v>1.000000</v>
      </c>
      <c r="I15" s="19"/>
      <c r="J15" s="20">
        <v>195.550000</v>
      </c>
      <c r="K15" s="20"/>
      <c r="L15" s="20">
        <f ca="1">ROUND(INDIRECT(ADDRESS(ROW()+(0), COLUMN()+(-4), 1))*INDIRECT(ADDRESS(ROW()+(0), COLUMN()+(-2), 1)), 2)</f>
        <v>195.550000</v>
      </c>
      <c r="M15" s="20"/>
    </row>
    <row r="16" spans="1:13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7"/>
      <c r="H16" s="19">
        <v>2.000000</v>
      </c>
      <c r="I16" s="19"/>
      <c r="J16" s="20">
        <v>20.860000</v>
      </c>
      <c r="K16" s="20"/>
      <c r="L16" s="20">
        <f ca="1">ROUND(INDIRECT(ADDRESS(ROW()+(0), COLUMN()+(-4), 1))*INDIRECT(ADDRESS(ROW()+(0), COLUMN()+(-2), 1)), 2)</f>
        <v>41.720000</v>
      </c>
      <c r="M16" s="20"/>
    </row>
    <row r="17" spans="1:13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7"/>
      <c r="H17" s="19">
        <v>1.000000</v>
      </c>
      <c r="I17" s="19"/>
      <c r="J17" s="20">
        <v>1.580000</v>
      </c>
      <c r="K17" s="20"/>
      <c r="L17" s="20">
        <f ca="1">ROUND(INDIRECT(ADDRESS(ROW()+(0), COLUMN()+(-4), 1))*INDIRECT(ADDRESS(ROW()+(0), COLUMN()+(-2), 1)), 2)</f>
        <v>1.580000</v>
      </c>
      <c r="M17" s="20"/>
    </row>
    <row r="18" spans="1:13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7"/>
      <c r="H18" s="19">
        <v>22.846000</v>
      </c>
      <c r="I18" s="19"/>
      <c r="J18" s="20">
        <v>15.780000</v>
      </c>
      <c r="K18" s="20"/>
      <c r="L18" s="20">
        <f ca="1">ROUND(INDIRECT(ADDRESS(ROW()+(0), COLUMN()+(-4), 1))*INDIRECT(ADDRESS(ROW()+(0), COLUMN()+(-2), 1)), 2)</f>
        <v>360.510000</v>
      </c>
      <c r="M18" s="20"/>
    </row>
    <row r="19" spans="1:13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2"/>
      <c r="H19" s="23">
        <v>22.846000</v>
      </c>
      <c r="I19" s="23"/>
      <c r="J19" s="24">
        <v>14.620000</v>
      </c>
      <c r="K19" s="24"/>
      <c r="L19" s="24">
        <f ca="1">ROUND(INDIRECT(ADDRESS(ROW()+(0), COLUMN()+(-4), 1))*INDIRECT(ADDRESS(ROW()+(0), COLUMN()+(-2), 1)), 2)</f>
        <v>334.010000</v>
      </c>
      <c r="M19" s="24"/>
    </row>
    <row r="20" spans="1:13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0"/>
      <c r="H20" s="14">
        <v>2.000000</v>
      </c>
      <c r="I20" s="14"/>
      <c r="J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1418.370000</v>
      </c>
      <c r="K20" s="16"/>
      <c r="L20" s="16">
        <f ca="1">ROUND(INDIRECT(ADDRESS(ROW()+(0), COLUMN()+(-4), 1))*INDIRECT(ADDRESS(ROW()+(0), COLUMN()+(-2), 1))/100, 2)</f>
        <v>28.370000</v>
      </c>
      <c r="M20" s="16"/>
    </row>
    <row r="21" spans="1:13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2"/>
      <c r="H21" s="23">
        <v>3.000000</v>
      </c>
      <c r="I21" s="23"/>
      <c r="J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1446.740000</v>
      </c>
      <c r="K21" s="24"/>
      <c r="L21" s="24">
        <f ca="1">ROUND(INDIRECT(ADDRESS(ROW()+(0), COLUMN()+(-4), 1))*INDIRECT(ADDRESS(ROW()+(0), COLUMN()+(-2), 1))/100, 2)</f>
        <v>43.400000</v>
      </c>
      <c r="M21" s="24"/>
    </row>
    <row r="22" spans="1:13" ht="12.00" thickBot="1" customHeight="1">
      <c r="A22" s="6" t="s">
        <v>51</v>
      </c>
      <c r="B22" s="7"/>
      <c r="C22" s="7"/>
      <c r="D22" s="7"/>
      <c r="E22" s="7"/>
      <c r="F22" s="7"/>
      <c r="G22" s="7"/>
      <c r="H22" s="25"/>
      <c r="I22" s="25"/>
      <c r="J22" s="6" t="s">
        <v>52</v>
      </c>
      <c r="K22" s="6"/>
      <c r="L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1490.140000</v>
      </c>
      <c r="M22" s="26"/>
    </row>
    <row r="25" spans="1:13" ht="21.60" thickBot="1" customHeight="1">
      <c r="A25" s="27" t="s">
        <v>53</v>
      </c>
      <c r="B25" s="27"/>
      <c r="C25" s="27"/>
      <c r="D25" s="27"/>
      <c r="E25" s="27"/>
      <c r="F25" s="27"/>
      <c r="G25" s="27" t="s">
        <v>54</v>
      </c>
      <c r="H25" s="27"/>
      <c r="I25" s="27" t="s">
        <v>55</v>
      </c>
      <c r="J25" s="27"/>
      <c r="K25" s="27"/>
      <c r="L25" s="27"/>
      <c r="M25" s="27" t="s">
        <v>56</v>
      </c>
    </row>
    <row r="26" spans="1:13" ht="12.00" thickBot="1" customHeight="1">
      <c r="A26" s="28" t="s">
        <v>57</v>
      </c>
      <c r="B26" s="28"/>
      <c r="C26" s="28"/>
      <c r="D26" s="28"/>
      <c r="E26" s="28"/>
      <c r="F26" s="28"/>
      <c r="G26" s="29">
        <v>142003.000000</v>
      </c>
      <c r="H26" s="29"/>
      <c r="I26" s="29">
        <v>182009.000000</v>
      </c>
      <c r="J26" s="29"/>
      <c r="K26" s="29"/>
      <c r="L26" s="29"/>
      <c r="M26" s="29">
        <v>1.000000</v>
      </c>
    </row>
    <row r="27" spans="1:13" ht="21.60" thickBot="1" customHeight="1">
      <c r="A27" s="30" t="s">
        <v>58</v>
      </c>
      <c r="B27" s="30"/>
      <c r="C27" s="30"/>
      <c r="D27" s="30"/>
      <c r="E27" s="30"/>
      <c r="F27" s="30"/>
      <c r="G27" s="31"/>
      <c r="H27" s="31"/>
      <c r="I27" s="31"/>
      <c r="J27" s="31"/>
      <c r="K27" s="31"/>
      <c r="L27" s="31"/>
      <c r="M27" s="31"/>
    </row>
    <row r="28" spans="1:13" ht="12.00" thickBot="1" customHeight="1">
      <c r="A28" s="30" t="s">
        <v>59</v>
      </c>
      <c r="B28" s="30"/>
      <c r="C28" s="30"/>
      <c r="D28" s="30"/>
      <c r="E28" s="30"/>
      <c r="F28" s="30"/>
      <c r="G28" s="31">
        <v>142003.000000</v>
      </c>
      <c r="H28" s="31"/>
      <c r="I28" s="31">
        <v>3062005.000000</v>
      </c>
      <c r="J28" s="31"/>
      <c r="K28" s="31"/>
      <c r="L28" s="31"/>
      <c r="M28" s="31"/>
    </row>
    <row r="29" spans="1:13" ht="12.00" thickBot="1" customHeight="1">
      <c r="A29" s="32" t="s">
        <v>60</v>
      </c>
      <c r="B29" s="32"/>
      <c r="C29" s="32"/>
      <c r="D29" s="32"/>
      <c r="E29" s="32"/>
      <c r="F29" s="32"/>
      <c r="G29" s="33">
        <v>152007.000000</v>
      </c>
      <c r="H29" s="33"/>
      <c r="I29" s="33">
        <v>182009.000000</v>
      </c>
      <c r="J29" s="33"/>
      <c r="K29" s="33"/>
      <c r="L29" s="33"/>
      <c r="M29" s="33"/>
    </row>
    <row r="30" spans="1:13" ht="12.00" thickBot="1" customHeight="1">
      <c r="A30" s="28" t="s">
        <v>61</v>
      </c>
      <c r="B30" s="28"/>
      <c r="C30" s="28"/>
      <c r="D30" s="28"/>
      <c r="E30" s="28"/>
      <c r="F30" s="28"/>
      <c r="G30" s="29">
        <v>192006.000000</v>
      </c>
      <c r="H30" s="29"/>
      <c r="I30" s="29">
        <v>192008.000000</v>
      </c>
      <c r="J30" s="29"/>
      <c r="K30" s="29"/>
      <c r="L30" s="29"/>
      <c r="M30" s="29">
        <v>1.000000</v>
      </c>
    </row>
    <row r="31" spans="1:13" ht="12.00" thickBot="1" customHeight="1">
      <c r="A31" s="30" t="s">
        <v>62</v>
      </c>
      <c r="B31" s="30"/>
      <c r="C31" s="30"/>
      <c r="D31" s="30"/>
      <c r="E31" s="30"/>
      <c r="F31" s="30"/>
      <c r="G31" s="31"/>
      <c r="H31" s="31"/>
      <c r="I31" s="31"/>
      <c r="J31" s="31"/>
      <c r="K31" s="31"/>
      <c r="L31" s="31"/>
      <c r="M31" s="31"/>
    </row>
    <row r="32" spans="1:13" ht="12.00" thickBot="1" customHeight="1">
      <c r="A32" s="32" t="s">
        <v>63</v>
      </c>
      <c r="B32" s="32"/>
      <c r="C32" s="32"/>
      <c r="D32" s="32"/>
      <c r="E32" s="32"/>
      <c r="F32" s="32"/>
      <c r="G32" s="33"/>
      <c r="H32" s="33"/>
      <c r="I32" s="33"/>
      <c r="J32" s="33"/>
      <c r="K32" s="33"/>
      <c r="L32" s="33"/>
      <c r="M32" s="33"/>
    </row>
    <row r="33" spans="1:13" ht="12.00" thickBot="1" customHeight="1">
      <c r="A33" s="28" t="s">
        <v>64</v>
      </c>
      <c r="B33" s="28"/>
      <c r="C33" s="28"/>
      <c r="D33" s="28"/>
      <c r="E33" s="28"/>
      <c r="F33" s="28"/>
      <c r="G33" s="29">
        <v>142003.000000</v>
      </c>
      <c r="H33" s="29"/>
      <c r="I33" s="29">
        <v>162009.000000</v>
      </c>
      <c r="J33" s="29"/>
      <c r="K33" s="29"/>
      <c r="L33" s="29"/>
      <c r="M33" s="29">
        <v>1.000000</v>
      </c>
    </row>
    <row r="34" spans="1:13" ht="21.60" thickBot="1" customHeight="1">
      <c r="A34" s="30" t="s">
        <v>65</v>
      </c>
      <c r="B34" s="30"/>
      <c r="C34" s="30"/>
      <c r="D34" s="30"/>
      <c r="E34" s="30"/>
      <c r="F34" s="30"/>
      <c r="G34" s="31"/>
      <c r="H34" s="31"/>
      <c r="I34" s="31"/>
      <c r="J34" s="31"/>
      <c r="K34" s="31"/>
      <c r="L34" s="31"/>
      <c r="M34" s="31"/>
    </row>
    <row r="35" spans="1:13" ht="12.00" thickBot="1" customHeight="1">
      <c r="A35" s="30" t="s">
        <v>66</v>
      </c>
      <c r="B35" s="30"/>
      <c r="C35" s="30"/>
      <c r="D35" s="30"/>
      <c r="E35" s="30"/>
      <c r="F35" s="30"/>
      <c r="G35" s="31">
        <v>142003.000000</v>
      </c>
      <c r="H35" s="31"/>
      <c r="I35" s="31">
        <v>3062005.000000</v>
      </c>
      <c r="J35" s="31"/>
      <c r="K35" s="31"/>
      <c r="L35" s="31"/>
      <c r="M35" s="31"/>
    </row>
    <row r="36" spans="1:13" ht="12.00" thickBot="1" customHeight="1">
      <c r="A36" s="32" t="s">
        <v>67</v>
      </c>
      <c r="B36" s="32"/>
      <c r="C36" s="32"/>
      <c r="D36" s="32"/>
      <c r="E36" s="32"/>
      <c r="F36" s="32"/>
      <c r="G36" s="33">
        <v>132006.000000</v>
      </c>
      <c r="H36" s="33"/>
      <c r="I36" s="33">
        <v>162009.000000</v>
      </c>
      <c r="J36" s="33"/>
      <c r="K36" s="33"/>
      <c r="L36" s="33"/>
      <c r="M36" s="33"/>
    </row>
    <row r="37" spans="1:13" ht="12.00" thickBot="1" customHeight="1">
      <c r="A37" s="28" t="s">
        <v>68</v>
      </c>
      <c r="B37" s="28"/>
      <c r="C37" s="28"/>
      <c r="D37" s="28"/>
      <c r="E37" s="28"/>
      <c r="F37" s="28"/>
      <c r="G37" s="29">
        <v>112008.000000</v>
      </c>
      <c r="H37" s="29"/>
      <c r="I37" s="29">
        <v>182009.000000</v>
      </c>
      <c r="J37" s="29"/>
      <c r="K37" s="29"/>
      <c r="L37" s="29"/>
      <c r="M37" s="29">
        <v>1.000000</v>
      </c>
    </row>
    <row r="38" spans="1:13" ht="12.00" thickBot="1" customHeight="1">
      <c r="A38" s="30" t="s">
        <v>69</v>
      </c>
      <c r="B38" s="30"/>
      <c r="C38" s="30"/>
      <c r="D38" s="30"/>
      <c r="E38" s="30"/>
      <c r="F38" s="30"/>
      <c r="G38" s="31"/>
      <c r="H38" s="31"/>
      <c r="I38" s="31"/>
      <c r="J38" s="31"/>
      <c r="K38" s="31"/>
      <c r="L38" s="31"/>
      <c r="M38" s="31"/>
    </row>
    <row r="39" spans="1:13" ht="12.00" thickBot="1" customHeight="1">
      <c r="A39" s="30" t="s">
        <v>70</v>
      </c>
      <c r="B39" s="30"/>
      <c r="C39" s="30"/>
      <c r="D39" s="30"/>
      <c r="E39" s="30"/>
      <c r="F39" s="30"/>
      <c r="G39" s="31">
        <v>112008.000000</v>
      </c>
      <c r="H39" s="31"/>
      <c r="I39" s="31">
        <v>182009.000000</v>
      </c>
      <c r="J39" s="31"/>
      <c r="K39" s="31"/>
      <c r="L39" s="31"/>
      <c r="M39" s="31"/>
    </row>
    <row r="40" spans="1:13" ht="12.00" thickBot="1" customHeight="1">
      <c r="A40" s="32" t="s">
        <v>71</v>
      </c>
      <c r="B40" s="32"/>
      <c r="C40" s="32"/>
      <c r="D40" s="32"/>
      <c r="E40" s="32"/>
      <c r="F40" s="32"/>
      <c r="G40" s="33">
        <v>112008.000000</v>
      </c>
      <c r="H40" s="33"/>
      <c r="I40" s="33">
        <v>112008.000000</v>
      </c>
      <c r="J40" s="33"/>
      <c r="K40" s="33"/>
      <c r="L40" s="33"/>
      <c r="M40" s="33"/>
    </row>
    <row r="43" spans="1:1" ht="11.40" thickBot="1" customHeight="1">
      <c r="A43" s="1" t="s">
        <v>72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" ht="11.40" thickBot="1" customHeight="1">
      <c r="A44" s="1" t="s">
        <v>73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" ht="11.40" thickBot="1" customHeight="1">
      <c r="A45" s="1" t="s">
        <v>74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</sheetData>
  <mergeCells count="121">
    <mergeCell ref="A1:M1"/>
    <mergeCell ref="A3:C3"/>
    <mergeCell ref="F3:G3"/>
    <mergeCell ref="H3:J3"/>
    <mergeCell ref="K3:M3"/>
    <mergeCell ref="A4:M4"/>
    <mergeCell ref="C7:G7"/>
    <mergeCell ref="H7:I7"/>
    <mergeCell ref="J7:K7"/>
    <mergeCell ref="L7:M7"/>
    <mergeCell ref="C8:G8"/>
    <mergeCell ref="H8:I8"/>
    <mergeCell ref="J8:K8"/>
    <mergeCell ref="L8:M8"/>
    <mergeCell ref="C9:G9"/>
    <mergeCell ref="H9:I9"/>
    <mergeCell ref="J9:K9"/>
    <mergeCell ref="L9:M9"/>
    <mergeCell ref="C10:G10"/>
    <mergeCell ref="H10:I10"/>
    <mergeCell ref="J10:K10"/>
    <mergeCell ref="L10:M10"/>
    <mergeCell ref="C11:G11"/>
    <mergeCell ref="H11:I11"/>
    <mergeCell ref="J11:K11"/>
    <mergeCell ref="L11:M11"/>
    <mergeCell ref="C12:G12"/>
    <mergeCell ref="H12:I12"/>
    <mergeCell ref="J12:K12"/>
    <mergeCell ref="L12:M12"/>
    <mergeCell ref="C13:G13"/>
    <mergeCell ref="H13:I13"/>
    <mergeCell ref="J13:K13"/>
    <mergeCell ref="L13:M13"/>
    <mergeCell ref="C14:G14"/>
    <mergeCell ref="H14:I14"/>
    <mergeCell ref="J14:K14"/>
    <mergeCell ref="L14:M14"/>
    <mergeCell ref="C15:G15"/>
    <mergeCell ref="H15:I15"/>
    <mergeCell ref="J15:K15"/>
    <mergeCell ref="L15:M15"/>
    <mergeCell ref="C16:G16"/>
    <mergeCell ref="H16:I16"/>
    <mergeCell ref="J16:K16"/>
    <mergeCell ref="L16:M16"/>
    <mergeCell ref="C17:G17"/>
    <mergeCell ref="H17:I17"/>
    <mergeCell ref="J17:K17"/>
    <mergeCell ref="L17:M17"/>
    <mergeCell ref="C18:G18"/>
    <mergeCell ref="H18:I18"/>
    <mergeCell ref="J18:K18"/>
    <mergeCell ref="L18:M18"/>
    <mergeCell ref="C19:G19"/>
    <mergeCell ref="H19:I19"/>
    <mergeCell ref="J19:K19"/>
    <mergeCell ref="L19:M19"/>
    <mergeCell ref="C20:G20"/>
    <mergeCell ref="H20:I20"/>
    <mergeCell ref="J20:K20"/>
    <mergeCell ref="L20:M20"/>
    <mergeCell ref="C21:G21"/>
    <mergeCell ref="H21:I21"/>
    <mergeCell ref="J21:K21"/>
    <mergeCell ref="L21:M21"/>
    <mergeCell ref="A22:G22"/>
    <mergeCell ref="H22:I22"/>
    <mergeCell ref="J22:K22"/>
    <mergeCell ref="L22:M22"/>
    <mergeCell ref="A25:F25"/>
    <mergeCell ref="G25:H25"/>
    <mergeCell ref="I25:L25"/>
    <mergeCell ref="A26:F26"/>
    <mergeCell ref="G26:H26"/>
    <mergeCell ref="I26:L26"/>
    <mergeCell ref="M26:M29"/>
    <mergeCell ref="A27:F27"/>
    <mergeCell ref="G27:H27"/>
    <mergeCell ref="I27:L27"/>
    <mergeCell ref="A28:F28"/>
    <mergeCell ref="G28:H28"/>
    <mergeCell ref="I28:L28"/>
    <mergeCell ref="A29:F29"/>
    <mergeCell ref="G29:H29"/>
    <mergeCell ref="I29:L29"/>
    <mergeCell ref="A30:F30"/>
    <mergeCell ref="G30:H32"/>
    <mergeCell ref="I30:L32"/>
    <mergeCell ref="M30:M32"/>
    <mergeCell ref="A31:F31"/>
    <mergeCell ref="A32:F32"/>
    <mergeCell ref="A33:F33"/>
    <mergeCell ref="G33:H33"/>
    <mergeCell ref="I33:L33"/>
    <mergeCell ref="M33:M36"/>
    <mergeCell ref="A34:F34"/>
    <mergeCell ref="G34:H34"/>
    <mergeCell ref="I34:L34"/>
    <mergeCell ref="A35:F35"/>
    <mergeCell ref="G35:H35"/>
    <mergeCell ref="I35:L35"/>
    <mergeCell ref="A36:F36"/>
    <mergeCell ref="G36:H36"/>
    <mergeCell ref="I36:L36"/>
    <mergeCell ref="A37:F37"/>
    <mergeCell ref="G37:H37"/>
    <mergeCell ref="I37:L37"/>
    <mergeCell ref="M37:M40"/>
    <mergeCell ref="A38:F38"/>
    <mergeCell ref="G38:H38"/>
    <mergeCell ref="I38:L38"/>
    <mergeCell ref="A39:F39"/>
    <mergeCell ref="G39:H39"/>
    <mergeCell ref="I39:L39"/>
    <mergeCell ref="A40:F40"/>
    <mergeCell ref="G40:H40"/>
    <mergeCell ref="I40:L40"/>
    <mergeCell ref="A43:M43"/>
    <mergeCell ref="A44:M44"/>
    <mergeCell ref="A45:M45"/>
  </mergeCells>
  <pageMargins left="0.620079" right="0.472441" top="0.472441" bottom="0.472441" header="0.0" footer="0.0"/>
  <pageSetup paperSize="9" orientation="portrait"/>
  <rowBreaks count="0" manualBreakCount="0">
    </rowBreaks>
</worksheet>
</file>