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<sst xmlns="http://schemas.openxmlformats.org/spreadsheetml/2006/main" count="68" uniqueCount="68">
  <si>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</si>
  <si>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IOJ021</t>
  </si>
  <si>
    <t xml:space="preserve">m</t>
  </si>
  <si>
    <t xml:space="preserve">Protección de estrutura metálica, con placas. Sistema "KNAUF".</t>
  </si>
  <si>
    <r>
      <rPr>
        <sz val="7.80"/>
        <color rgb="FF000000"/>
        <rFont val="Arial"/>
        <family val="2"/>
      </rPr>
      <t xml:space="preserve">Protección pasiva contra incendios de </t>
    </r>
    <r>
      <rPr>
        <b/>
        <sz val="7.80"/>
        <color rgb="FF000000"/>
        <rFont val="Arial"/>
        <family val="2"/>
      </rPr>
      <t xml:space="preserve">viga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aceiro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HEA 100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protexida en 3 caras</t>
    </r>
    <r>
      <rPr>
        <sz val="7.80"/>
        <color rgb="FF000000"/>
        <rFont val="Arial"/>
        <family val="2"/>
      </rPr>
      <t xml:space="preserve"> e cunha estabilidade ó lume de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minutos, mediante recubrimento </t>
    </r>
    <r>
      <rPr>
        <b/>
        <sz val="7.80"/>
        <color rgb="FF000000"/>
        <rFont val="Arial"/>
        <family val="2"/>
      </rPr>
      <t xml:space="preserve">K 252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"KNAUF"</t>
    </r>
    <r>
      <rPr>
        <sz val="7.80"/>
        <color rgb="FF000000"/>
        <rFont val="Arial"/>
        <family val="2"/>
      </rPr>
      <t xml:space="preserve"> con placas </t>
    </r>
    <r>
      <rPr>
        <b/>
        <sz val="7.80"/>
        <color rgb="FF000000"/>
        <rFont val="Arial"/>
        <family val="2"/>
      </rPr>
      <t xml:space="preserve">Fireboard M-0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perfilería metálica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</si>
  <si>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</si>
  <si>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</si>
  <si>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</si>
  <si>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</si>
  <si>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</si>
  <si>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</si>
  <si>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mt12psg041</t>
  </si>
  <si>
    <t xml:space="preserve">m</t>
  </si>
  <si>
    <t xml:space="preserve">Banda acústica de dilatación de 50 mm de anchura.</t>
  </si>
  <si>
    <t xml:space="preserve">mt12pmk010a</t>
  </si>
  <si>
    <t xml:space="preserve">m²</t>
  </si>
  <si>
    <t xml:space="preserve">Placa de xeso laminado / UNE-EN 520 - 1200 / 2600 / 15 / bordo cadrado, especial Fireboard M-0 "KNAUF" con alma de xeso e caras revestidas cunha lámina de fibra de vidro.</t>
  </si>
  <si>
    <t xml:space="preserve">mt12pmk010c</t>
  </si>
  <si>
    <t xml:space="preserve">m²</t>
  </si>
  <si>
    <t xml:space="preserve">Placa de xeso laminado / UNE-EN 520 - 1200 / 2600 / 25 / bordo cadrado, especial Fireboard M-0 "KNAUF" con alma de xeso e caras revestidas cunha lámina de fibra de vidro.</t>
  </si>
  <si>
    <t xml:space="preserve">mt12pfk011a</t>
  </si>
  <si>
    <t xml:space="preserve">m</t>
  </si>
  <si>
    <t xml:space="preserve">Maestra 60/27 "KNAUF" de chapa de aceiro galvanizado.</t>
  </si>
  <si>
    <t xml:space="preserve">mt12ptk030</t>
  </si>
  <si>
    <t xml:space="preserve">Ude</t>
  </si>
  <si>
    <t xml:space="preserve">Fixación "KNAUF" para formigón.</t>
  </si>
  <si>
    <t xml:space="preserve">mt12psg200e</t>
  </si>
  <si>
    <t xml:space="preserve">m</t>
  </si>
  <si>
    <t xml:space="preserve">Perfil angular 30x30x0,7 mm, de aceiro galvanizado, segundo UNE-EN 13964.</t>
  </si>
  <si>
    <t xml:space="preserve">mt12pmk011b</t>
  </si>
  <si>
    <t xml:space="preserve">Ude</t>
  </si>
  <si>
    <t xml:space="preserve">Clip de protección Fireboard "KNAUF" de 72x48x41 mm.</t>
  </si>
  <si>
    <t xml:space="preserve">mt12ptk010af</t>
  </si>
  <si>
    <t xml:space="preserve">Ude</t>
  </si>
  <si>
    <t xml:space="preserve">Parafuso autoperforante TN "KNAUF" 3,5x35.</t>
  </si>
  <si>
    <t xml:space="preserve">mt12pmk012</t>
  </si>
  <si>
    <t xml:space="preserve">kg</t>
  </si>
  <si>
    <t xml:space="preserve">Pasta de xuntas Fireboard Spachtel "KNAUF", segundo UNE-EN 13963.</t>
  </si>
  <si>
    <t xml:space="preserve">mo048</t>
  </si>
  <si>
    <t xml:space="preserve">h</t>
  </si>
  <si>
    <t xml:space="preserve">Oficial 1ª montador de prefabricados interiores.</t>
  </si>
  <si>
    <t xml:space="preserve">mo091</t>
  </si>
  <si>
    <t xml:space="preserve">h</t>
  </si>
  <si>
    <t xml:space="preserve">Axudante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</si>
  <si>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</si>
  <si>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</si>
  <si>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</si>
  <si>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</si>
  <si>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12,44€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</si>
  <si>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</si>
  <si>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</si>
  <si>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</si>
  <si>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</si>
  <si>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</si>
  <si>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520:2005/A1:2010</t>
  </si>
  <si>
    <t xml:space="preserve">3/4</t>
  </si>
  <si>
    <t xml:space="preserve">Placas de yeso laminado. Definiciones, especificaciones y métodos de ensayo.</t>
  </si>
  <si>
    <t xml:space="preserve">UNE-EN 13964:2006</t>
  </si>
  <si>
    <t xml:space="preserve">1/3/4</t>
  </si>
  <si>
    <t xml:space="preserve">Techos suspendidos. Requisitos y métodos de ensayo.</t>
  </si>
  <si>
    <t xml:space="preserve">UNE-EN 13964:2006/A1:2008</t>
  </si>
  <si>
    <t xml:space="preserve">UNE-EN 13963:2006</t>
  </si>
  <si>
    <t xml:space="preserve">3/4</t>
  </si>
  <si>
    <t xml:space="preserve">Material de juntas para placas de yeso laminado. Definiciones, especificaciones y métodos de ensayo.</t>
  </si>
  <si>
    <t xml:space="preserve">EN 13963:2005/AC:2006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</si>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</sst>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93" customWidth="1"/>
    <col min="3" max="3" width="0.87" customWidth="1"/>
    <col min="4" max="4" width="14.57" customWidth="1"/>
    <col min="5" max="5" width="49.98" customWidth="1"/>
    <col min="6" max="6" width="7.58" customWidth="1"/>
    <col min="7" max="7" width="2.77" customWidth="1"/>
    <col min="8" max="8" width="2.77" customWidth="1"/>
    <col min="9" max="9" width="4.08" customWidth="1"/>
    <col min="10" max="10" width="6.41" customWidth="1"/>
    <col min="11" max="11" width="3.21" customWidth="1"/>
    <col min="12" max="12" width="1.02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/>
      <c r="H7" s="9" t="s">
        <v>8</v>
      </c>
      <c r="I7" s="9"/>
      <c r="J7" s="9" t="s">
        <v>9</v>
      </c>
      <c r="K7" s="9" t="s">
        <v>10</v>
      </c>
      <c r="L7" s="9"/>
      <c r="M7" s="9"/>
    </row>
    <row r="8" spans="1:13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0"/>
      <c r="H8" s="14">
        <v>2.300000</v>
      </c>
      <c r="I8" s="14"/>
      <c r="J8" s="16">
        <v>0.260000</v>
      </c>
      <c r="K8" s="16">
        <f ca="1">ROUND(INDIRECT(ADDRESS(ROW()+(0), COLUMN()+(-3), 1))*INDIRECT(ADDRESS(ROW()+(0), COLUMN()+(-1), 1)), 2)</f>
        <v>0.600000</v>
      </c>
      <c r="L8" s="16"/>
      <c r="M8" s="16"/>
    </row>
    <row r="9" spans="1:13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7"/>
      <c r="H9" s="19">
        <v>0.475000</v>
      </c>
      <c r="I9" s="19"/>
      <c r="J9" s="20">
        <v>17.920000</v>
      </c>
      <c r="K9" s="20">
        <f ca="1">ROUND(INDIRECT(ADDRESS(ROW()+(0), COLUMN()+(-3), 1))*INDIRECT(ADDRESS(ROW()+(0), COLUMN()+(-1), 1)), 2)</f>
        <v>8.510000</v>
      </c>
      <c r="L9" s="20"/>
      <c r="M9" s="20"/>
    </row>
    <row r="10" spans="1:13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7"/>
      <c r="H10" s="19">
        <v>0.050000</v>
      </c>
      <c r="I10" s="19"/>
      <c r="J10" s="20">
        <v>25.550000</v>
      </c>
      <c r="K10" s="20">
        <f ca="1">ROUND(INDIRECT(ADDRESS(ROW()+(0), COLUMN()+(-3), 1))*INDIRECT(ADDRESS(ROW()+(0), COLUMN()+(-1), 1)), 2)</f>
        <v>1.280000</v>
      </c>
      <c r="L10" s="20"/>
      <c r="M10" s="20"/>
    </row>
    <row r="11" spans="1:13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7"/>
      <c r="H11" s="19">
        <v>2.000000</v>
      </c>
      <c r="I11" s="19"/>
      <c r="J11" s="20">
        <v>1.480000</v>
      </c>
      <c r="K11" s="20">
        <f ca="1">ROUND(INDIRECT(ADDRESS(ROW()+(0), COLUMN()+(-3), 1))*INDIRECT(ADDRESS(ROW()+(0), COLUMN()+(-1), 1)), 2)</f>
        <v>2.960000</v>
      </c>
      <c r="L11" s="20"/>
      <c r="M11" s="20"/>
    </row>
    <row r="12" spans="1:13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7"/>
      <c r="H12" s="19">
        <v>0.450000</v>
      </c>
      <c r="I12" s="19"/>
      <c r="J12" s="20">
        <v>0.220000</v>
      </c>
      <c r="K12" s="20">
        <f ca="1">ROUND(INDIRECT(ADDRESS(ROW()+(0), COLUMN()+(-3), 1))*INDIRECT(ADDRESS(ROW()+(0), COLUMN()+(-1), 1)), 2)</f>
        <v>0.100000</v>
      </c>
      <c r="L12" s="20"/>
      <c r="M12" s="20"/>
    </row>
    <row r="13" spans="1:13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7"/>
      <c r="H13" s="19">
        <v>2.000000</v>
      </c>
      <c r="I13" s="19"/>
      <c r="J13" s="20">
        <v>0.800000</v>
      </c>
      <c r="K13" s="20">
        <f ca="1">ROUND(INDIRECT(ADDRESS(ROW()+(0), COLUMN()+(-3), 1))*INDIRECT(ADDRESS(ROW()+(0), COLUMN()+(-1), 1)), 2)</f>
        <v>1.600000</v>
      </c>
      <c r="L13" s="20"/>
      <c r="M13" s="20"/>
    </row>
    <row r="14" spans="1:13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7"/>
      <c r="H14" s="19">
        <v>1.670000</v>
      </c>
      <c r="I14" s="19"/>
      <c r="J14" s="20">
        <v>1.570000</v>
      </c>
      <c r="K14" s="20">
        <f ca="1">ROUND(INDIRECT(ADDRESS(ROW()+(0), COLUMN()+(-3), 1))*INDIRECT(ADDRESS(ROW()+(0), COLUMN()+(-1), 1)), 2)</f>
        <v>2.620000</v>
      </c>
      <c r="L14" s="20"/>
      <c r="M14" s="20"/>
    </row>
    <row r="15" spans="1:13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7"/>
      <c r="G15" s="17"/>
      <c r="H15" s="19">
        <v>35.000000</v>
      </c>
      <c r="I15" s="19"/>
      <c r="J15" s="20">
        <v>0.010000</v>
      </c>
      <c r="K15" s="20">
        <f ca="1">ROUND(INDIRECT(ADDRESS(ROW()+(0), COLUMN()+(-3), 1))*INDIRECT(ADDRESS(ROW()+(0), COLUMN()+(-1), 1)), 2)</f>
        <v>0.350000</v>
      </c>
      <c r="L15" s="20"/>
      <c r="M15" s="20"/>
    </row>
    <row r="16" spans="1:13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7"/>
      <c r="G16" s="17"/>
      <c r="H16" s="19">
        <v>2.650000</v>
      </c>
      <c r="I16" s="19"/>
      <c r="J16" s="20">
        <v>1.220000</v>
      </c>
      <c r="K16" s="20">
        <f ca="1">ROUND(INDIRECT(ADDRESS(ROW()+(0), COLUMN()+(-3), 1))*INDIRECT(ADDRESS(ROW()+(0), COLUMN()+(-1), 1)), 2)</f>
        <v>3.230000</v>
      </c>
      <c r="L16" s="20"/>
      <c r="M16" s="20"/>
    </row>
    <row r="17" spans="1:13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7"/>
      <c r="G17" s="17"/>
      <c r="H17" s="19">
        <v>0.132000</v>
      </c>
      <c r="I17" s="19"/>
      <c r="J17" s="20">
        <v>15.280000</v>
      </c>
      <c r="K17" s="20">
        <f ca="1">ROUND(INDIRECT(ADDRESS(ROW()+(0), COLUMN()+(-3), 1))*INDIRECT(ADDRESS(ROW()+(0), COLUMN()+(-1), 1)), 2)</f>
        <v>2.020000</v>
      </c>
      <c r="L17" s="20"/>
      <c r="M17" s="20"/>
    </row>
    <row r="18" spans="1:13" ht="12.00" thickBot="1" customHeight="1">
      <c r="A18" s="17" t="s">
        <v>41</v>
      </c>
      <c r="B18" s="21" t="s">
        <v>42</v>
      </c>
      <c r="C18" s="21"/>
      <c r="D18" s="22" t="s">
        <v>43</v>
      </c>
      <c r="E18" s="22"/>
      <c r="F18" s="22"/>
      <c r="G18" s="22"/>
      <c r="H18" s="23">
        <v>0.132000</v>
      </c>
      <c r="I18" s="23"/>
      <c r="J18" s="24">
        <v>14.650000</v>
      </c>
      <c r="K18" s="24">
        <f ca="1">ROUND(INDIRECT(ADDRESS(ROW()+(0), COLUMN()+(-3), 1))*INDIRECT(ADDRESS(ROW()+(0), COLUMN()+(-1), 1)), 2)</f>
        <v>1.930000</v>
      </c>
      <c r="L18" s="24"/>
      <c r="M18" s="24"/>
    </row>
    <row r="19" spans="1:13" ht="12.00" thickBot="1" customHeight="1">
      <c r="A19" s="17"/>
      <c r="B19" s="12" t="s">
        <v>44</v>
      </c>
      <c r="C19" s="12"/>
      <c r="D19" s="10" t="s">
        <v>45</v>
      </c>
      <c r="E19" s="10"/>
      <c r="F19" s="10"/>
      <c r="G19" s="10"/>
      <c r="H19" s="14">
        <v>2.000000</v>
      </c>
      <c r="I19" s="14"/>
      <c r="J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25.200000</v>
      </c>
      <c r="K19" s="16">
        <f ca="1">ROUND(INDIRECT(ADDRESS(ROW()+(0), COLUMN()+(-3), 1))*INDIRECT(ADDRESS(ROW()+(0), COLUMN()+(-1), 1))/100, 2)</f>
        <v>0.500000</v>
      </c>
      <c r="L19" s="16"/>
      <c r="M19" s="16"/>
    </row>
    <row r="20" spans="1:13" ht="12.00" thickBot="1" customHeight="1">
      <c r="A20" s="22"/>
      <c r="B20" s="21" t="s">
        <v>46</v>
      </c>
      <c r="C20" s="21"/>
      <c r="D20" s="22" t="s">
        <v>47</v>
      </c>
      <c r="E20" s="22"/>
      <c r="F20" s="22"/>
      <c r="G20" s="22"/>
      <c r="H20" s="23">
        <v>3.000000</v>
      </c>
      <c r="I20" s="23"/>
      <c r="J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25.700000</v>
      </c>
      <c r="K20" s="24">
        <f ca="1">ROUND(INDIRECT(ADDRESS(ROW()+(0), COLUMN()+(-3), 1))*INDIRECT(ADDRESS(ROW()+(0), COLUMN()+(-1), 1))/100, 2)</f>
        <v>0.770000</v>
      </c>
      <c r="L20" s="24"/>
      <c r="M20" s="24"/>
    </row>
    <row r="21" spans="1:13" ht="12.00" thickBot="1" customHeight="1">
      <c r="A21" s="6" t="s">
        <v>48</v>
      </c>
      <c r="B21" s="7"/>
      <c r="C21" s="7"/>
      <c r="D21" s="7"/>
      <c r="E21" s="7"/>
      <c r="F21" s="7"/>
      <c r="G21" s="7"/>
      <c r="H21" s="25"/>
      <c r="I21" s="25"/>
      <c r="J21" s="6" t="s">
        <v>49</v>
      </c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26.470000</v>
      </c>
      <c r="L21" s="26"/>
      <c r="M21" s="26"/>
    </row>
    <row r="24" spans="1:13" ht="21.60" thickBot="1" customHeight="1">
      <c r="A24" s="27" t="s">
        <v>50</v>
      </c>
      <c r="B24" s="27"/>
      <c r="C24" s="27"/>
      <c r="D24" s="27"/>
      <c r="E24" s="27"/>
      <c r="F24" s="27" t="s">
        <v>51</v>
      </c>
      <c r="G24" s="27"/>
      <c r="H24" s="27"/>
      <c r="I24" s="27" t="s">
        <v>52</v>
      </c>
      <c r="J24" s="27"/>
      <c r="K24" s="27"/>
      <c r="L24" s="27"/>
      <c r="M24" s="27" t="s">
        <v>53</v>
      </c>
    </row>
    <row r="25" spans="1:13" ht="12.00" thickBot="1" customHeight="1">
      <c r="A25" s="28" t="s">
        <v>54</v>
      </c>
      <c r="B25" s="28"/>
      <c r="C25" s="28"/>
      <c r="D25" s="28"/>
      <c r="E25" s="28"/>
      <c r="F25" s="29">
        <v>162010.000000</v>
      </c>
      <c r="G25" s="29"/>
      <c r="H25" s="29"/>
      <c r="I25" s="29">
        <v>1122010.000000</v>
      </c>
      <c r="J25" s="29"/>
      <c r="K25" s="29"/>
      <c r="L25" s="29"/>
      <c r="M25" s="29" t="s">
        <v>55</v>
      </c>
    </row>
    <row r="26" spans="1:13" ht="12.00" thickBot="1" customHeight="1">
      <c r="A26" s="30" t="s">
        <v>56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  <c r="L26" s="31"/>
      <c r="M26" s="31"/>
    </row>
    <row r="27" spans="1:13" ht="12.00" thickBot="1" customHeight="1">
      <c r="A27" s="28" t="s">
        <v>57</v>
      </c>
      <c r="B27" s="28"/>
      <c r="C27" s="28"/>
      <c r="D27" s="28"/>
      <c r="E27" s="28"/>
      <c r="F27" s="29">
        <v>112005.000000</v>
      </c>
      <c r="G27" s="29"/>
      <c r="H27" s="29"/>
      <c r="I27" s="29">
        <v>172007.000000</v>
      </c>
      <c r="J27" s="29"/>
      <c r="K27" s="29"/>
      <c r="L27" s="29"/>
      <c r="M27" s="29" t="s">
        <v>58</v>
      </c>
    </row>
    <row r="28" spans="1:13" ht="12.00" thickBot="1" customHeight="1">
      <c r="A28" s="32" t="s">
        <v>59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  <c r="L28" s="33"/>
      <c r="M28" s="33"/>
    </row>
    <row r="29" spans="1:13" ht="12.00" thickBot="1" customHeight="1">
      <c r="A29" s="30" t="s">
        <v>60</v>
      </c>
      <c r="B29" s="30"/>
      <c r="C29" s="30"/>
      <c r="D29" s="30"/>
      <c r="E29" s="30"/>
      <c r="F29" s="31">
        <v>112008.000000</v>
      </c>
      <c r="G29" s="31"/>
      <c r="H29" s="31"/>
      <c r="I29" s="31">
        <v>112009.000000</v>
      </c>
      <c r="J29" s="31"/>
      <c r="K29" s="31"/>
      <c r="L29" s="31"/>
      <c r="M29" s="31"/>
    </row>
    <row r="30" spans="1:13" ht="12.00" thickBot="1" customHeight="1">
      <c r="A30" s="28" t="s">
        <v>61</v>
      </c>
      <c r="B30" s="28"/>
      <c r="C30" s="28"/>
      <c r="D30" s="28"/>
      <c r="E30" s="28"/>
      <c r="F30" s="29">
        <v>132006.000000</v>
      </c>
      <c r="G30" s="29"/>
      <c r="H30" s="29"/>
      <c r="I30" s="29">
        <v>132007.000000</v>
      </c>
      <c r="J30" s="29"/>
      <c r="K30" s="29"/>
      <c r="L30" s="29"/>
      <c r="M30" s="29" t="s">
        <v>62</v>
      </c>
    </row>
    <row r="31" spans="1:13" ht="21.6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  <c r="L31" s="33"/>
      <c r="M31" s="33"/>
    </row>
    <row r="32" spans="1:13" ht="12.00" thickBot="1" customHeight="1">
      <c r="A32" s="30" t="s">
        <v>64</v>
      </c>
      <c r="B32" s="30"/>
      <c r="C32" s="30"/>
      <c r="D32" s="30"/>
      <c r="E32" s="30"/>
      <c r="F32" s="31">
        <v>112007.000000</v>
      </c>
      <c r="G32" s="31"/>
      <c r="H32" s="31"/>
      <c r="I32" s="31">
        <v>112007.000000</v>
      </c>
      <c r="J32" s="31"/>
      <c r="K32" s="31"/>
      <c r="L32" s="31"/>
      <c r="M32" s="31"/>
    </row>
    <row r="35" spans="1:1" ht="11.40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" ht="11.40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" ht="11.40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mergeCells count="98">
    <mergeCell ref="A1:M1"/>
    <mergeCell ref="A3:B3"/>
    <mergeCell ref="C3:D3"/>
    <mergeCell ref="E3:F3"/>
    <mergeCell ref="G3:I3"/>
    <mergeCell ref="J3:K3"/>
    <mergeCell ref="L3:M3"/>
    <mergeCell ref="A4:M4"/>
    <mergeCell ref="B7:C7"/>
    <mergeCell ref="D7:G7"/>
    <mergeCell ref="H7:I7"/>
    <mergeCell ref="K7:M7"/>
    <mergeCell ref="B8:C8"/>
    <mergeCell ref="D8:G8"/>
    <mergeCell ref="H8:I8"/>
    <mergeCell ref="K8:M8"/>
    <mergeCell ref="B9:C9"/>
    <mergeCell ref="D9:G9"/>
    <mergeCell ref="H9:I9"/>
    <mergeCell ref="K9:M9"/>
    <mergeCell ref="B10:C10"/>
    <mergeCell ref="D10:G10"/>
    <mergeCell ref="H10:I10"/>
    <mergeCell ref="K10:M10"/>
    <mergeCell ref="B11:C11"/>
    <mergeCell ref="D11:G11"/>
    <mergeCell ref="H11:I11"/>
    <mergeCell ref="K11:M11"/>
    <mergeCell ref="B12:C12"/>
    <mergeCell ref="D12:G12"/>
    <mergeCell ref="H12:I12"/>
    <mergeCell ref="K12:M12"/>
    <mergeCell ref="B13:C13"/>
    <mergeCell ref="D13:G13"/>
    <mergeCell ref="H13:I13"/>
    <mergeCell ref="K13:M13"/>
    <mergeCell ref="B14:C14"/>
    <mergeCell ref="D14:G14"/>
    <mergeCell ref="H14:I14"/>
    <mergeCell ref="K14:M14"/>
    <mergeCell ref="B15:C15"/>
    <mergeCell ref="D15:G15"/>
    <mergeCell ref="H15:I15"/>
    <mergeCell ref="K15:M15"/>
    <mergeCell ref="B16:C16"/>
    <mergeCell ref="D16:G16"/>
    <mergeCell ref="H16:I16"/>
    <mergeCell ref="K16:M16"/>
    <mergeCell ref="B17:C17"/>
    <mergeCell ref="D17:G17"/>
    <mergeCell ref="H17:I17"/>
    <mergeCell ref="K17:M17"/>
    <mergeCell ref="B18:C18"/>
    <mergeCell ref="D18:G18"/>
    <mergeCell ref="H18:I18"/>
    <mergeCell ref="K18:M18"/>
    <mergeCell ref="B19:C19"/>
    <mergeCell ref="D19:G19"/>
    <mergeCell ref="H19:I19"/>
    <mergeCell ref="K19:M19"/>
    <mergeCell ref="B20:C20"/>
    <mergeCell ref="D20:G20"/>
    <mergeCell ref="H20:I20"/>
    <mergeCell ref="K20:M20"/>
    <mergeCell ref="A21:G21"/>
    <mergeCell ref="H21:I21"/>
    <mergeCell ref="K21:M21"/>
    <mergeCell ref="A24:E24"/>
    <mergeCell ref="F24:H24"/>
    <mergeCell ref="I24:L24"/>
    <mergeCell ref="A25:E25"/>
    <mergeCell ref="F25:H26"/>
    <mergeCell ref="I25:L26"/>
    <mergeCell ref="M25:M26"/>
    <mergeCell ref="A26:E26"/>
    <mergeCell ref="A27:E27"/>
    <mergeCell ref="F27:H27"/>
    <mergeCell ref="I27:L27"/>
    <mergeCell ref="M27:M29"/>
    <mergeCell ref="A28:E28"/>
    <mergeCell ref="F28:H28"/>
    <mergeCell ref="I28:L28"/>
    <mergeCell ref="A29:E29"/>
    <mergeCell ref="F29:H29"/>
    <mergeCell ref="I29:L29"/>
    <mergeCell ref="A30:E30"/>
    <mergeCell ref="F30:H30"/>
    <mergeCell ref="I30:L30"/>
    <mergeCell ref="M30:M32"/>
    <mergeCell ref="A31:E31"/>
    <mergeCell ref="F31:H31"/>
    <mergeCell ref="I31:L31"/>
    <mergeCell ref="A32:E32"/>
    <mergeCell ref="F32:H32"/>
    <mergeCell ref="I32:L32"/>
    <mergeCell ref="A35:M35"/>
    <mergeCell ref="A36:M36"/>
    <mergeCell ref="A37:M37"/>
  </mergeCells>
  <pageMargins left="0.620079" right="0.472441" top="0.472441" bottom="0.472441" header="0.0" footer="0.0"/>
  <pageSetup paperSize="9" orientation="portrait"/>
  <rowBreaks count="0" manualBreakCount="0">
    </rowBreaks>
</worksheet>
</file>