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<sst xmlns="http://schemas.openxmlformats.org/spreadsheetml/2006/main" count="47" uniqueCount="47">
  <si>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</si>
  <si>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IOT020</t>
  </si>
  <si>
    <t xml:space="preserve">Ude</t>
  </si>
  <si>
    <t xml:space="preserve">Detector de fluxo.</t>
  </si>
  <si>
    <r>
      <rPr>
        <b/>
        <sz val="7.80"/>
        <color rgb="FF000000"/>
        <rFont val="Arial"/>
        <family val="2"/>
      </rPr>
      <t xml:space="preserve">Detector de fluxo tipo paleta con retardo e dous contactos, de 3" DN 80 mm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</si>
  <si>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</si>
  <si>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</si>
  <si>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</si>
  <si>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</si>
  <si>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</si>
  <si>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</si>
  <si>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mt41dfr010k</t>
  </si>
  <si>
    <t xml:space="preserve">Ude</t>
  </si>
  <si>
    <t xml:space="preserve">Detector de fluxo tipo paleta con retardo de ata 90 segundos e dous contactos NA/NC, de 3" DN 80 mm de diámetro, para unha presión máxima de traballo de 31 bar, segundo UNE-EN 12259-5.</t>
  </si>
  <si>
    <t xml:space="preserve">mt35aia090ma</t>
  </si>
  <si>
    <t xml:space="preserve">m</t>
  </si>
  <si>
    <t xml:space="preserve">Tubo ríxido de PVC, enchufable, curvable en quente, de cor negra, de 16 mm de diámetro nominal, para canalización fixa en superficie. Resistencia á compresión 1250 N, resistencia ó impacto 2 xulios, temperatura de traballo -5°C ata 60°C, con grao de protección IP 547 segundo UNE 20324, propiedades eléctricas: illante, non propagador da chama. Segundo UNE-EN 61386-1 e UNE-EN 61386-22. Incluso p/p de abrazadeiras, elementos de suxección e accesorios (curvas, manguitos, tes, codos e curvas flexibles).</t>
  </si>
  <si>
    <t xml:space="preserve">mt35cun020a</t>
  </si>
  <si>
    <t xml:space="preserve">m</t>
  </si>
  <si>
    <t xml:space="preserve">Cable unipolar ES07Z1-K (AS), non propagador da chama, con conductor multifilar de cobre clase 5 (-K) de 1,5 mm² de sección, con illamento de composto termoplástico a base de poliolefina ceibe de halóxenos con baixa emisión de fumes e gases corrosivos (Z1), sendo a súa tensión asignada de 450/750 V. Segundo UNE 211025.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</si>
  <si>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</si>
  <si>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</si>
  <si>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</si>
  <si>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</si>
  <si>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</si>
  <si>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</si>
  <si>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</si>
  <si>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</si>
  <si>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</si>
  <si>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</si>
  <si>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</si>
  <si>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</si>
  <si>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</si>
  <si>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</si>
  <si>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</si>
  <si>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</si>
  <si>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94,20€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</si>
  <si>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</si>
  <si>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</si>
  <si>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</si>
  <si>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</si>
  <si>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</si>
  <si>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12259-5:2003</t>
  </si>
  <si>
    <t xml:space="preserve">Protección contra incendios. Sistemas fijos de lucha contra incendios. Componentes para sistemas de rociadores y agua pulverizada. Parte 5: Detectores de flujo de agua.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</si>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</sst>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12" customWidth="1"/>
    <col min="3" max="3" width="1.60" customWidth="1"/>
    <col min="4" max="4" width="3.21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160.160000</v>
      </c>
      <c r="J8" s="16">
        <f ca="1">ROUND(INDIRECT(ADDRESS(ROW()+(0), COLUMN()+(-3), 1))*INDIRECT(ADDRESS(ROW()+(0), COLUMN()+(-1), 1)), 2)</f>
        <v>160.160000</v>
      </c>
      <c r="K8" s="16"/>
    </row>
    <row r="9" spans="1:11" ht="69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5.000000</v>
      </c>
      <c r="H9" s="19"/>
      <c r="I9" s="20">
        <v>0.850000</v>
      </c>
      <c r="J9" s="20">
        <f ca="1">ROUND(INDIRECT(ADDRESS(ROW()+(0), COLUMN()+(-3), 1))*INDIRECT(ADDRESS(ROW()+(0), COLUMN()+(-1), 1)), 2)</f>
        <v>4.250000</v>
      </c>
      <c r="K9" s="20"/>
    </row>
    <row r="10" spans="1:11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10.000000</v>
      </c>
      <c r="H10" s="19"/>
      <c r="I10" s="20">
        <v>0.410000</v>
      </c>
      <c r="J10" s="20">
        <f ca="1">ROUND(INDIRECT(ADDRESS(ROW()+(0), COLUMN()+(-3), 1))*INDIRECT(ADDRESS(ROW()+(0), COLUMN()+(-1), 1)), 2)</f>
        <v>4.100000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0.488000</v>
      </c>
      <c r="H11" s="19"/>
      <c r="I11" s="20">
        <v>15.780000</v>
      </c>
      <c r="J11" s="20">
        <f ca="1">ROUND(INDIRECT(ADDRESS(ROW()+(0), COLUMN()+(-3), 1))*INDIRECT(ADDRESS(ROW()+(0), COLUMN()+(-1), 1)), 2)</f>
        <v>7.700000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0.488000</v>
      </c>
      <c r="H12" s="19"/>
      <c r="I12" s="20">
        <v>14.620000</v>
      </c>
      <c r="J12" s="20">
        <f ca="1">ROUND(INDIRECT(ADDRESS(ROW()+(0), COLUMN()+(-3), 1))*INDIRECT(ADDRESS(ROW()+(0), COLUMN()+(-1), 1)), 2)</f>
        <v>7.130000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0.244000</v>
      </c>
      <c r="H13" s="19"/>
      <c r="I13" s="20">
        <v>15.780000</v>
      </c>
      <c r="J13" s="20">
        <f ca="1">ROUND(INDIRECT(ADDRESS(ROW()+(0), COLUMN()+(-3), 1))*INDIRECT(ADDRESS(ROW()+(0), COLUMN()+(-1), 1)), 2)</f>
        <v>3.850000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0.244000</v>
      </c>
      <c r="H14" s="23"/>
      <c r="I14" s="24">
        <v>14.620000</v>
      </c>
      <c r="J14" s="24">
        <f ca="1">ROUND(INDIRECT(ADDRESS(ROW()+(0), COLUMN()+(-3), 1))*INDIRECT(ADDRESS(ROW()+(0), COLUMN()+(-1), 1)), 2)</f>
        <v>3.570000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190.760000</v>
      </c>
      <c r="J15" s="16">
        <f ca="1">ROUND(INDIRECT(ADDRESS(ROW()+(0), COLUMN()+(-3), 1))*INDIRECT(ADDRESS(ROW()+(0), COLUMN()+(-1), 1))/100, 2)</f>
        <v>3.820000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194.580000</v>
      </c>
      <c r="J16" s="24">
        <f ca="1">ROUND(INDIRECT(ADDRESS(ROW()+(0), COLUMN()+(-3), 1))*INDIRECT(ADDRESS(ROW()+(0), COLUMN()+(-1), 1))/100, 2)</f>
        <v>5.840000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200.420000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172003.000000</v>
      </c>
      <c r="G21" s="29"/>
      <c r="H21" s="29">
        <v>192005.000000</v>
      </c>
      <c r="I21" s="29"/>
      <c r="J21" s="29"/>
      <c r="K21" s="29">
        <v>1.000000</v>
      </c>
    </row>
    <row r="22" spans="1:11" ht="21.60" thickBot="1" customHeight="1">
      <c r="A22" s="30" t="s">
        <v>43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