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<sst xmlns="http://schemas.openxmlformats.org/spreadsheetml/2006/main" count="92" uniqueCount="92">
  <si>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</si>
  <si>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</si>
  <si>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Ude</t>
  </si>
  <si>
    <t xml:space="preserve">Pararraios de malla conductora (Xaula de Faraday).</t>
  </si>
  <si>
    <r>
      <rPr>
        <sz val="7.80"/>
        <color rgb="FF000000"/>
        <rFont val="Arial"/>
        <family val="2"/>
      </rPr>
      <t xml:space="preserve">Sistema externo de protección fronte ó raio, formado por pararraios tipo malla conductora (Xaula de Faraday) </t>
    </r>
    <r>
      <rPr>
        <b/>
        <sz val="7.80"/>
        <color rgb="FF000000"/>
        <rFont val="Arial"/>
        <family val="2"/>
      </rPr>
      <t xml:space="preserve">para un nivel de protección 1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pletina conductora de cobre, espida, de 30x2 mm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puntas</t>
    </r>
    <r>
      <rPr>
        <sz val="7.80"/>
        <color rgb="FF000000"/>
        <rFont val="Arial"/>
        <family val="2"/>
      </rPr>
      <t xml:space="preserve"> captadoras de </t>
    </r>
    <r>
      <rPr>
        <b/>
        <sz val="7.80"/>
        <color rgb="FF000000"/>
        <rFont val="Arial"/>
        <family val="2"/>
      </rPr>
      <t xml:space="preserve">aceiro inoxidable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</t>
    </r>
    <r>
      <rPr>
        <sz val="7.80"/>
        <color rgb="FF000000"/>
        <rFont val="Arial"/>
        <family val="2"/>
      </rPr>
      <t xml:space="preserve"> m de altura, colocadas en cuberta sobre soporte de formigón.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</si>
  <si>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</si>
  <si>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</si>
  <si>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</si>
  <si>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</si>
  <si>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</si>
  <si>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</si>
  <si>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mt41pca010a</t>
  </si>
  <si>
    <t xml:space="preserve">m</t>
  </si>
  <si>
    <t xml:space="preserve">Pletina condutora de cobre estañado, espida, de 30x2 mm.</t>
  </si>
  <si>
    <t xml:space="preserve">mt41pea030dbh</t>
  </si>
  <si>
    <t xml:space="preserve">Ude</t>
  </si>
  <si>
    <t xml:space="preserve">Punta captadora de aceiro inoxidable, de 16 mm de diámetro e 1 m de altura.</t>
  </si>
  <si>
    <t xml:space="preserve">mt41paa100a</t>
  </si>
  <si>
    <t xml:space="preserve">Ude</t>
  </si>
  <si>
    <t xml:space="preserve">Soporte de formigón, para fixación de punta captadora de 16 mm de diámetro e 1 m de lonxitude.</t>
  </si>
  <si>
    <t xml:space="preserve">mt41paa102a</t>
  </si>
  <si>
    <t xml:space="preserve">Ude</t>
  </si>
  <si>
    <t xml:space="preserve">Xunta plana, para soporte de formigón.</t>
  </si>
  <si>
    <t xml:space="preserve">mt41paa130a</t>
  </si>
  <si>
    <t xml:space="preserve">Ude</t>
  </si>
  <si>
    <t xml:space="preserve">Peza de latón, para unión de terminal aéreo a cable de cobre de 8 a 10 mm de diámetro ou pletina condutora de cobre estañado de 30x2 mm.</t>
  </si>
  <si>
    <t xml:space="preserve">mt41paa055a</t>
  </si>
  <si>
    <t xml:space="preserve">Ude</t>
  </si>
  <si>
    <t xml:space="preserve">Soporte cónico de polipropileno, con tapa para el recheo e base de 140x140x80 mm, para fixación da grapa á superficies horizontais.</t>
  </si>
  <si>
    <t xml:space="preserve">mt41paa054a</t>
  </si>
  <si>
    <t xml:space="preserve">Ude</t>
  </si>
  <si>
    <t xml:space="preserve">Grampa de nailon de 23x23x17 mm, para fixación de pletina condutora de cobre estañado de 30x2 mm.</t>
  </si>
  <si>
    <t xml:space="preserve">mt41paa050a</t>
  </si>
  <si>
    <t xml:space="preserve">Ude</t>
  </si>
  <si>
    <t xml:space="preserve">Grampa de aceiro inoxidable, para fixación de pletina condutora de entre 30x2 mm e 30x3,5 mm de sección a parede.</t>
  </si>
  <si>
    <t xml:space="preserve">mt41pea040a</t>
  </si>
  <si>
    <t xml:space="preserve">Ude</t>
  </si>
  <si>
    <t xml:space="preserve">Terminal aéreo, de aceiro inoxidable, de 20 mm de diámetro e 0,5 m de altura.</t>
  </si>
  <si>
    <t xml:space="preserve">mt41paa110a</t>
  </si>
  <si>
    <t xml:space="preserve">Ude</t>
  </si>
  <si>
    <t xml:space="preserve">Soporte, para fixación de terminal aéreo a mastro de antena de diámetro máximo 50 mm.</t>
  </si>
  <si>
    <t xml:space="preserve">mt41paa120a</t>
  </si>
  <si>
    <t xml:space="preserve">Ude</t>
  </si>
  <si>
    <t xml:space="preserve">Soporte en ángulo, para fixación de terminal aéreo a superficie vertical.</t>
  </si>
  <si>
    <t xml:space="preserve">mt41paa090a</t>
  </si>
  <si>
    <t xml:space="preserve">Ude</t>
  </si>
  <si>
    <t xml:space="preserve">Soporte de aceiro inoxidable, para fixación de grapa ó perfil metálico.</t>
  </si>
  <si>
    <t xml:space="preserve">mt41paa070a</t>
  </si>
  <si>
    <t xml:space="preserve">Ude</t>
  </si>
  <si>
    <t xml:space="preserve">Vía de chispas, para mastro de antena e conexión a pletina de cobre estañado.</t>
  </si>
  <si>
    <t xml:space="preserve">mt41paa080a</t>
  </si>
  <si>
    <t xml:space="preserve">Ude</t>
  </si>
  <si>
    <t xml:space="preserve">Vía de chispas, para unión entre tomas de terra.</t>
  </si>
  <si>
    <t xml:space="preserve">mt41paa053a</t>
  </si>
  <si>
    <t xml:space="preserve">Ude</t>
  </si>
  <si>
    <t xml:space="preserve">Manguito de latón de 55x55 mm con placa intermedia, para unión múltiple de cables de cobre de 8 a 10 mm de diámetro e pletinas condutoras de cobre estañado de 30x2 mm.</t>
  </si>
  <si>
    <t xml:space="preserve">mt41paa052a</t>
  </si>
  <si>
    <t xml:space="preserve">Ude</t>
  </si>
  <si>
    <t xml:space="preserve">Manguito seccionador de latón, de 70x50x15 mm, con sistema de bisagra, para unión de pletinas condutoras de entre 30x2 mm e 30x3,5 mm de sección.</t>
  </si>
  <si>
    <t xml:space="preserve">mt41pca020a</t>
  </si>
  <si>
    <t xml:space="preserve">Ude</t>
  </si>
  <si>
    <t xml:space="preserve">Tubo de aceiro galvanizado, de 2 m de lonxitude, para a protección da baxada da pletina condutora.</t>
  </si>
  <si>
    <t xml:space="preserve">mt35ata010a</t>
  </si>
  <si>
    <t xml:space="preserve">Ude</t>
  </si>
  <si>
    <t xml:space="preserve">Arqueta de polipropileno para toma de terra, de 250x250x250 mm, con tapa de rexistro.</t>
  </si>
  <si>
    <t xml:space="preserve">mt35ata020a</t>
  </si>
  <si>
    <t xml:space="preserve">Ude</t>
  </si>
  <si>
    <t xml:space="preserve">Ponte para comprobación de posta a terra da instalación eléctrica.</t>
  </si>
  <si>
    <t xml:space="preserve">mt35ate020a</t>
  </si>
  <si>
    <t xml:space="preserve">Ude</t>
  </si>
  <si>
    <t xml:space="preserve">Electrodo para rede de toma de terra cobreado con 254 µm, fabricado en aceiro, de 14,3 mm de diámetro e 2 m de lonxitude.</t>
  </si>
  <si>
    <t xml:space="preserve">mt41paa140a</t>
  </si>
  <si>
    <t xml:space="preserve">Ude</t>
  </si>
  <si>
    <t xml:space="preserve">Peza de latón, para unión de electrodo de toma de terra a cable de cobre de 8 a 10 mm de diámetro ou pletina condutora de cobre estañado de 30x2 mm.</t>
  </si>
  <si>
    <t xml:space="preserve">mt35ata030a</t>
  </si>
  <si>
    <t xml:space="preserve">Ude</t>
  </si>
  <si>
    <t xml:space="preserve">Bote de 5 kg de gel concentrado, ecolóxico e non corrosivo, para a preparación de 20 litros de mellorador da conductividad de postas a terra.</t>
  </si>
  <si>
    <t xml:space="preserve">mt35www010</t>
  </si>
  <si>
    <t xml:space="preserve">Ude</t>
  </si>
  <si>
    <t xml:space="preserve">Material auxiliar para instalacións eléctricas.</t>
  </si>
  <si>
    <t xml:space="preserve">mo005</t>
  </si>
  <si>
    <t xml:space="preserve">h</t>
  </si>
  <si>
    <t xml:space="preserve">Oficial 1ª instalador de pararrayos.</t>
  </si>
  <si>
    <t xml:space="preserve">mo097</t>
  </si>
  <si>
    <t xml:space="preserve">h</t>
  </si>
  <si>
    <t xml:space="preserve">Axudante instalador de pararrayos.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</si>
  <si>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</si>
  <si>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</si>
  <si>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</si>
  <si>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</si>
  <si>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267,84€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</si>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</sst>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3.21" customWidth="1"/>
    <col min="4" max="4" width="23.02" customWidth="1"/>
    <col min="5" max="5" width="27.69" customWidth="1"/>
    <col min="6" max="6" width="15.15" customWidth="1"/>
    <col min="7" max="7" width="0.73" customWidth="1"/>
    <col min="8" max="8" width="8.16" customWidth="1"/>
    <col min="9" max="9" width="6.27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107.000000</v>
      </c>
      <c r="I8" s="16">
        <v>14.500000</v>
      </c>
      <c r="J8" s="16"/>
      <c r="K8" s="16">
        <f ca="1">ROUND(INDIRECT(ADDRESS(ROW()+(0), COLUMN()+(-3), 1))*INDIRECT(ADDRESS(ROW()+(0), COLUMN()+(-2), 1)), 2)</f>
        <v>1551.500000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20">
        <v>51.450000</v>
      </c>
      <c r="J9" s="20"/>
      <c r="K9" s="20">
        <f ca="1">ROUND(INDIRECT(ADDRESS(ROW()+(0), COLUMN()+(-3), 1))*INDIRECT(ADDRESS(ROW()+(0), COLUMN()+(-2), 1)), 2)</f>
        <v>257.250000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5.000000</v>
      </c>
      <c r="I10" s="20">
        <v>13.360000</v>
      </c>
      <c r="J10" s="20"/>
      <c r="K10" s="20">
        <f ca="1">ROUND(INDIRECT(ADDRESS(ROW()+(0), COLUMN()+(-3), 1))*INDIRECT(ADDRESS(ROW()+(0), COLUMN()+(-2), 1)), 2)</f>
        <v>66.800000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20">
        <v>5.490000</v>
      </c>
      <c r="J11" s="20"/>
      <c r="K11" s="20">
        <f ca="1">ROUND(INDIRECT(ADDRESS(ROW()+(0), COLUMN()+(-3), 1))*INDIRECT(ADDRESS(ROW()+(0), COLUMN()+(-2), 1)), 2)</f>
        <v>27.450000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5.000000</v>
      </c>
      <c r="I12" s="20">
        <v>11.280000</v>
      </c>
      <c r="J12" s="20"/>
      <c r="K12" s="20">
        <f ca="1">ROUND(INDIRECT(ADDRESS(ROW()+(0), COLUMN()+(-3), 1))*INDIRECT(ADDRESS(ROW()+(0), COLUMN()+(-2), 1)), 2)</f>
        <v>56.400000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35.000000</v>
      </c>
      <c r="I13" s="20">
        <v>4.260000</v>
      </c>
      <c r="J13" s="20"/>
      <c r="K13" s="20">
        <f ca="1">ROUND(INDIRECT(ADDRESS(ROW()+(0), COLUMN()+(-3), 1))*INDIRECT(ADDRESS(ROW()+(0), COLUMN()+(-2), 1)), 2)</f>
        <v>149.100000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74.000000</v>
      </c>
      <c r="I14" s="20">
        <v>1.880000</v>
      </c>
      <c r="J14" s="20"/>
      <c r="K14" s="20">
        <f ca="1">ROUND(INDIRECT(ADDRESS(ROW()+(0), COLUMN()+(-3), 1))*INDIRECT(ADDRESS(ROW()+(0), COLUMN()+(-2), 1)), 2)</f>
        <v>139.120000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1.000000</v>
      </c>
      <c r="I15" s="20">
        <v>16.080000</v>
      </c>
      <c r="J15" s="20"/>
      <c r="K15" s="20">
        <f ca="1">ROUND(INDIRECT(ADDRESS(ROW()+(0), COLUMN()+(-3), 1))*INDIRECT(ADDRESS(ROW()+(0), COLUMN()+(-2), 1)), 2)</f>
        <v>16.080000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2.000000</v>
      </c>
      <c r="I16" s="20">
        <v>71.680000</v>
      </c>
      <c r="J16" s="20"/>
      <c r="K16" s="20">
        <f ca="1">ROUND(INDIRECT(ADDRESS(ROW()+(0), COLUMN()+(-3), 1))*INDIRECT(ADDRESS(ROW()+(0), COLUMN()+(-2), 1)), 2)</f>
        <v>143.360000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1.000000</v>
      </c>
      <c r="I17" s="20">
        <v>35.870000</v>
      </c>
      <c r="J17" s="20"/>
      <c r="K17" s="20">
        <f ca="1">ROUND(INDIRECT(ADDRESS(ROW()+(0), COLUMN()+(-3), 1))*INDIRECT(ADDRESS(ROW()+(0), COLUMN()+(-2), 1)), 2)</f>
        <v>35.870000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1.000000</v>
      </c>
      <c r="I18" s="20">
        <v>14.520000</v>
      </c>
      <c r="J18" s="20"/>
      <c r="K18" s="20">
        <f ca="1">ROUND(INDIRECT(ADDRESS(ROW()+(0), COLUMN()+(-3), 1))*INDIRECT(ADDRESS(ROW()+(0), COLUMN()+(-2), 1)), 2)</f>
        <v>14.520000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1.000000</v>
      </c>
      <c r="I19" s="20">
        <v>13.770000</v>
      </c>
      <c r="J19" s="20"/>
      <c r="K19" s="20">
        <f ca="1">ROUND(INDIRECT(ADDRESS(ROW()+(0), COLUMN()+(-3), 1))*INDIRECT(ADDRESS(ROW()+(0), COLUMN()+(-2), 1)), 2)</f>
        <v>13.770000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1.000000</v>
      </c>
      <c r="I20" s="20">
        <v>148.170000</v>
      </c>
      <c r="J20" s="20"/>
      <c r="K20" s="20">
        <f ca="1">ROUND(INDIRECT(ADDRESS(ROW()+(0), COLUMN()+(-3), 1))*INDIRECT(ADDRESS(ROW()+(0), COLUMN()+(-2), 1)), 2)</f>
        <v>148.170000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3.000000</v>
      </c>
      <c r="I21" s="20">
        <v>148.110000</v>
      </c>
      <c r="J21" s="20"/>
      <c r="K21" s="20">
        <f ca="1">ROUND(INDIRECT(ADDRESS(ROW()+(0), COLUMN()+(-3), 1))*INDIRECT(ADDRESS(ROW()+(0), COLUMN()+(-2), 1)), 2)</f>
        <v>444.330000</v>
      </c>
    </row>
    <row r="22" spans="1:11" ht="31.2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17.000000</v>
      </c>
      <c r="I22" s="20">
        <v>20.860000</v>
      </c>
      <c r="J22" s="20"/>
      <c r="K22" s="20">
        <f ca="1">ROUND(INDIRECT(ADDRESS(ROW()+(0), COLUMN()+(-3), 1))*INDIRECT(ADDRESS(ROW()+(0), COLUMN()+(-2), 1)), 2)</f>
        <v>354.620000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2.000000</v>
      </c>
      <c r="I23" s="20">
        <v>27.510000</v>
      </c>
      <c r="J23" s="20"/>
      <c r="K23" s="20">
        <f ca="1">ROUND(INDIRECT(ADDRESS(ROW()+(0), COLUMN()+(-3), 1))*INDIRECT(ADDRESS(ROW()+(0), COLUMN()+(-2), 1)), 2)</f>
        <v>55.020000</v>
      </c>
    </row>
    <row r="24" spans="1:11" ht="21.6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2.000000</v>
      </c>
      <c r="I24" s="20">
        <v>37.400000</v>
      </c>
      <c r="J24" s="20"/>
      <c r="K24" s="20">
        <f ca="1">ROUND(INDIRECT(ADDRESS(ROW()+(0), COLUMN()+(-3), 1))*INDIRECT(ADDRESS(ROW()+(0), COLUMN()+(-2), 1)), 2)</f>
        <v>74.800000</v>
      </c>
    </row>
    <row r="25" spans="1:11" ht="21.6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7"/>
      <c r="H25" s="19">
        <v>4.000000</v>
      </c>
      <c r="I25" s="20">
        <v>86.480000</v>
      </c>
      <c r="J25" s="20"/>
      <c r="K25" s="20">
        <f ca="1">ROUND(INDIRECT(ADDRESS(ROW()+(0), COLUMN()+(-3), 1))*INDIRECT(ADDRESS(ROW()+(0), COLUMN()+(-2), 1)), 2)</f>
        <v>345.920000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7"/>
      <c r="H26" s="19">
        <v>2.000000</v>
      </c>
      <c r="I26" s="20">
        <v>65.550000</v>
      </c>
      <c r="J26" s="20"/>
      <c r="K26" s="20">
        <f ca="1">ROUND(INDIRECT(ADDRESS(ROW()+(0), COLUMN()+(-3), 1))*INDIRECT(ADDRESS(ROW()+(0), COLUMN()+(-2), 1)), 2)</f>
        <v>131.100000</v>
      </c>
    </row>
    <row r="27" spans="1:11" ht="21.6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7"/>
      <c r="H27" s="19">
        <v>2.000000</v>
      </c>
      <c r="I27" s="20">
        <v>29.680000</v>
      </c>
      <c r="J27" s="20"/>
      <c r="K27" s="20">
        <f ca="1">ROUND(INDIRECT(ADDRESS(ROW()+(0), COLUMN()+(-3), 1))*INDIRECT(ADDRESS(ROW()+(0), COLUMN()+(-2), 1)), 2)</f>
        <v>59.360000</v>
      </c>
    </row>
    <row r="28" spans="1:11" ht="21.60" thickBot="1" customHeight="1">
      <c r="A28" s="17" t="s">
        <v>71</v>
      </c>
      <c r="B28" s="18" t="s">
        <v>72</v>
      </c>
      <c r="C28" s="17" t="s">
        <v>73</v>
      </c>
      <c r="D28" s="17"/>
      <c r="E28" s="17"/>
      <c r="F28" s="17"/>
      <c r="G28" s="17"/>
      <c r="H28" s="19">
        <v>2.000000</v>
      </c>
      <c r="I28" s="20">
        <v>11.280000</v>
      </c>
      <c r="J28" s="20"/>
      <c r="K28" s="20">
        <f ca="1">ROUND(INDIRECT(ADDRESS(ROW()+(0), COLUMN()+(-3), 1))*INDIRECT(ADDRESS(ROW()+(0), COLUMN()+(-2), 1)), 2)</f>
        <v>22.560000</v>
      </c>
    </row>
    <row r="29" spans="1:11" ht="21.60" thickBot="1" customHeight="1">
      <c r="A29" s="17" t="s">
        <v>74</v>
      </c>
      <c r="B29" s="18" t="s">
        <v>75</v>
      </c>
      <c r="C29" s="17" t="s">
        <v>76</v>
      </c>
      <c r="D29" s="17"/>
      <c r="E29" s="17"/>
      <c r="F29" s="17"/>
      <c r="G29" s="17"/>
      <c r="H29" s="19">
        <v>2.000000</v>
      </c>
      <c r="I29" s="20">
        <v>65.450000</v>
      </c>
      <c r="J29" s="20"/>
      <c r="K29" s="20">
        <f ca="1">ROUND(INDIRECT(ADDRESS(ROW()+(0), COLUMN()+(-3), 1))*INDIRECT(ADDRESS(ROW()+(0), COLUMN()+(-2), 1)), 2)</f>
        <v>130.900000</v>
      </c>
    </row>
    <row r="30" spans="1:11" ht="12.00" thickBot="1" customHeight="1">
      <c r="A30" s="17" t="s">
        <v>77</v>
      </c>
      <c r="B30" s="18" t="s">
        <v>78</v>
      </c>
      <c r="C30" s="17" t="s">
        <v>79</v>
      </c>
      <c r="D30" s="17"/>
      <c r="E30" s="17"/>
      <c r="F30" s="17"/>
      <c r="G30" s="17"/>
      <c r="H30" s="19">
        <v>2.000000</v>
      </c>
      <c r="I30" s="20">
        <v>1.480000</v>
      </c>
      <c r="J30" s="20"/>
      <c r="K30" s="20">
        <f ca="1">ROUND(INDIRECT(ADDRESS(ROW()+(0), COLUMN()+(-3), 1))*INDIRECT(ADDRESS(ROW()+(0), COLUMN()+(-2), 1)), 2)</f>
        <v>2.960000</v>
      </c>
    </row>
    <row r="31" spans="1:11" ht="12.00" thickBot="1" customHeight="1">
      <c r="A31" s="17" t="s">
        <v>80</v>
      </c>
      <c r="B31" s="18" t="s">
        <v>81</v>
      </c>
      <c r="C31" s="17" t="s">
        <v>82</v>
      </c>
      <c r="D31" s="17"/>
      <c r="E31" s="17"/>
      <c r="F31" s="17"/>
      <c r="G31" s="17"/>
      <c r="H31" s="19">
        <v>28.221000</v>
      </c>
      <c r="I31" s="20">
        <v>15.780000</v>
      </c>
      <c r="J31" s="20"/>
      <c r="K31" s="20">
        <f ca="1">ROUND(INDIRECT(ADDRESS(ROW()+(0), COLUMN()+(-3), 1))*INDIRECT(ADDRESS(ROW()+(0), COLUMN()+(-2), 1)), 2)</f>
        <v>445.330000</v>
      </c>
    </row>
    <row r="32" spans="1:11" ht="12.00" thickBot="1" customHeight="1">
      <c r="A32" s="17" t="s">
        <v>83</v>
      </c>
      <c r="B32" s="21" t="s">
        <v>84</v>
      </c>
      <c r="C32" s="22" t="s">
        <v>85</v>
      </c>
      <c r="D32" s="22"/>
      <c r="E32" s="22"/>
      <c r="F32" s="22"/>
      <c r="G32" s="22"/>
      <c r="H32" s="23">
        <v>28.221000</v>
      </c>
      <c r="I32" s="24">
        <v>14.620000</v>
      </c>
      <c r="J32" s="24"/>
      <c r="K32" s="24">
        <f ca="1">ROUND(INDIRECT(ADDRESS(ROW()+(0), COLUMN()+(-3), 1))*INDIRECT(ADDRESS(ROW()+(0), COLUMN()+(-2), 1)), 2)</f>
        <v>412.590000</v>
      </c>
    </row>
    <row r="33" spans="1:11" ht="12.00" thickBot="1" customHeight="1">
      <c r="A33" s="17"/>
      <c r="B33" s="12" t="s">
        <v>86</v>
      </c>
      <c r="C33" s="10" t="s">
        <v>87</v>
      </c>
      <c r="D33" s="10"/>
      <c r="E33" s="10"/>
      <c r="F33" s="10"/>
      <c r="G33" s="10"/>
      <c r="H33" s="14">
        <v>2.000000</v>
      </c>
      <c r="I3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1)),INDIRECT(ADDRESS(ROW()+(-24), COLUMN()+(2), 1)),INDIRECT(ADDRESS(ROW()+(-25), COLUMN()+(2), 1))), 2)</f>
        <v>5098.880000</v>
      </c>
      <c r="J33" s="16"/>
      <c r="K33" s="16">
        <f ca="1">ROUND(INDIRECT(ADDRESS(ROW()+(0), COLUMN()+(-3), 1))*INDIRECT(ADDRESS(ROW()+(0), COLUMN()+(-2), 1))/100, 2)</f>
        <v>101.980000</v>
      </c>
    </row>
    <row r="34" spans="1:11" ht="12.00" thickBot="1" customHeight="1">
      <c r="A34" s="22"/>
      <c r="B34" s="21" t="s">
        <v>88</v>
      </c>
      <c r="C34" s="22" t="s">
        <v>89</v>
      </c>
      <c r="D34" s="22"/>
      <c r="E34" s="22"/>
      <c r="F34" s="22"/>
      <c r="G34" s="22"/>
      <c r="H34" s="23">
        <v>3.000000</v>
      </c>
      <c r="I3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1)),INDIRECT(ADDRESS(ROW()+(-24), COLUMN()+(2), 1)),INDIRECT(ADDRESS(ROW()+(-25), COLUMN()+(2), 1)),INDIRECT(ADDRESS(ROW()+(-26), COLUMN()+(2), 1))), 2)</f>
        <v>5200.860000</v>
      </c>
      <c r="J34" s="24"/>
      <c r="K34" s="24">
        <f ca="1">ROUND(INDIRECT(ADDRESS(ROW()+(0), COLUMN()+(-3), 1))*INDIRECT(ADDRESS(ROW()+(0), COLUMN()+(-2), 1))/100, 2)</f>
        <v>156.030000</v>
      </c>
    </row>
    <row r="35" spans="1:11" ht="12.00" thickBot="1" customHeight="1">
      <c r="A35" s="6" t="s">
        <v>90</v>
      </c>
      <c r="B35" s="7"/>
      <c r="C35" s="7"/>
      <c r="D35" s="7"/>
      <c r="E35" s="7"/>
      <c r="F35" s="7"/>
      <c r="G35" s="7"/>
      <c r="H35" s="25"/>
      <c r="I35" s="6" t="s">
        <v>91</v>
      </c>
      <c r="J35" s="6"/>
      <c r="K3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5356.890000</v>
      </c>
    </row>
  </sheetData>
  <mergeCells count="6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C23:G23"/>
    <mergeCell ref="I23:J23"/>
    <mergeCell ref="C24:G24"/>
    <mergeCell ref="I24:J24"/>
    <mergeCell ref="C25:G25"/>
    <mergeCell ref="I25:J25"/>
    <mergeCell ref="C26:G26"/>
    <mergeCell ref="I26:J26"/>
    <mergeCell ref="C27:G27"/>
    <mergeCell ref="I27:J27"/>
    <mergeCell ref="C28:G28"/>
    <mergeCell ref="I28:J28"/>
    <mergeCell ref="C29:G29"/>
    <mergeCell ref="I29:J29"/>
    <mergeCell ref="C30:G30"/>
    <mergeCell ref="I30:J30"/>
    <mergeCell ref="C31:G31"/>
    <mergeCell ref="I31:J31"/>
    <mergeCell ref="C32:G32"/>
    <mergeCell ref="I32:J32"/>
    <mergeCell ref="C33:G33"/>
    <mergeCell ref="I33:J33"/>
    <mergeCell ref="C34:G34"/>
    <mergeCell ref="I34:J34"/>
    <mergeCell ref="A35:G35"/>
    <mergeCell ref="I35:J35"/>
  </mergeCells>
  <pageMargins left="0.620079" right="0.472441" top="0.472441" bottom="0.472441" header="0.0" footer="0.0"/>
  <pageSetup paperSize="9" orientation="portrait"/>
  <rowBreaks count="0" manualBreakCount="0">
    </rowBreaks>
</worksheet>
</file>