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<sst xmlns="http://schemas.openxmlformats.org/spreadsheetml/2006/main" count="32" uniqueCount="32">
  <si>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</si>
  <si>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ISA010</t>
  </si>
  <si>
    <t xml:space="preserve">Ude</t>
  </si>
  <si>
    <t xml:space="preserve">Sistema de elevación doméstico.</t>
  </si>
  <si>
    <r>
      <rPr>
        <b/>
        <sz val="7.80"/>
        <color rgb="FF000000"/>
        <rFont val="Arial"/>
        <family val="2"/>
      </rPr>
      <t xml:space="preserve">Triturador e estación de bombeo sanitario, instalación en superficie, para un inodoro e un lavabo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</si>
  <si>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</si>
  <si>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</si>
  <si>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</si>
  <si>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</si>
  <si>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</si>
  <si>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</si>
  <si>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mt36ebj010aa</t>
  </si>
  <si>
    <t xml:space="preserve">Ude</t>
  </si>
  <si>
    <t xml:space="preserve">Triturador e estación de bombeo sanitario, instalación en superficie, para un inodoro e un lavabo, de 48,5x27,8x22,7 mm, cor Blanco, cun manguito flexible de entrada para inodoro de 110 mm de diámetro e unha toma lateral de 40 mm de diámetro e tubo de evacuación de 32 mm de diámetro con válvula antirretorno de tipo clapeta, bomba sumerxible de 7,7 m³/h con coitelas e impulsión 5 m.c.a. con potencia nominal do motor de 0,47 kW, alimentación monofásica 230V/50Hz, nivel sonoro 64 dB.</t>
  </si>
  <si>
    <t xml:space="preserve">mt37sve010e</t>
  </si>
  <si>
    <t xml:space="preserve">Ude</t>
  </si>
  <si>
    <t xml:space="preserve">Válvula de esfera de latón niquelado para roscar de 1 1/4".</t>
  </si>
  <si>
    <t xml:space="preserve">mt36bom050A</t>
  </si>
  <si>
    <t xml:space="preserve">m</t>
  </si>
  <si>
    <t xml:space="preserve">Conducto de impulsión de augas residuais realizado con tubo de PVC para presión de 12,5 atm, de 32 mm de diámetro, con extremo abocardado, segundo UNE-EN 1452.</t>
  </si>
  <si>
    <t xml:space="preserve">mt36bom051A</t>
  </si>
  <si>
    <t xml:space="preserve">Ude</t>
  </si>
  <si>
    <t xml:space="preserve">Repercusión, por m de tubería, de accesorios, unions e pezas especiais para tubo de PVC para presión de 12,5 atm, de 32 mm de diámetro.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</si>
  <si>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</si>
  <si>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</si>
  <si>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</si>
  <si>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</si>
  <si>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</si>
  <si>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</si>
  <si>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</si>
  <si>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789,45€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</si>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</sst>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1.75" customWidth="1"/>
    <col min="4" max="4" width="3.06" customWidth="1"/>
    <col min="5" max="5" width="74.3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509.250000</v>
      </c>
      <c r="H8" s="16">
        <f ca="1">ROUND(INDIRECT(ADDRESS(ROW()+(0), COLUMN()+(-2), 1))*INDIRECT(ADDRESS(ROW()+(0), COLUMN()+(-1), 1)), 2)</f>
        <v>509.250000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15.250000</v>
      </c>
      <c r="H9" s="20">
        <f ca="1">ROUND(INDIRECT(ADDRESS(ROW()+(0), COLUMN()+(-2), 1))*INDIRECT(ADDRESS(ROW()+(0), COLUMN()+(-1), 1)), 2)</f>
        <v>15.250000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1.750000</v>
      </c>
      <c r="H10" s="20">
        <f ca="1">ROUND(INDIRECT(ADDRESS(ROW()+(0), COLUMN()+(-2), 1))*INDIRECT(ADDRESS(ROW()+(0), COLUMN()+(-1), 1)), 2)</f>
        <v>3.500000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0.520000</v>
      </c>
      <c r="H11" s="20">
        <f ca="1">ROUND(INDIRECT(ADDRESS(ROW()+(0), COLUMN()+(-2), 1))*INDIRECT(ADDRESS(ROW()+(0), COLUMN()+(-1), 1)), 2)</f>
        <v>1.040000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0.488000</v>
      </c>
      <c r="G12" s="24">
        <v>15.780000</v>
      </c>
      <c r="H12" s="24">
        <f ca="1">ROUND(INDIRECT(ADDRESS(ROW()+(0), COLUMN()+(-2), 1))*INDIRECT(ADDRESS(ROW()+(0), COLUMN()+(-1), 1)), 2)</f>
        <v>7.700000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536.740000</v>
      </c>
      <c r="H13" s="16">
        <f ca="1">ROUND(INDIRECT(ADDRESS(ROW()+(0), COLUMN()+(-2), 1))*INDIRECT(ADDRESS(ROW()+(0), COLUMN()+(-1), 1))/100, 2)</f>
        <v>10.730000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547.470000</v>
      </c>
      <c r="H14" s="24">
        <f ca="1">ROUND(INDIRECT(ADDRESS(ROW()+(0), COLUMN()+(-2), 1))*INDIRECT(ADDRESS(ROW()+(0), COLUMN()+(-1), 1))/100, 2)</f>
        <v>16.420000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563.890000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