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<sst xmlns="http://schemas.openxmlformats.org/spreadsheetml/2006/main" count="39" uniqueCount="39">
  <si>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</si>
  <si>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NAP010</t>
  </si>
  <si>
    <t xml:space="preserve">m²</t>
  </si>
  <si>
    <t xml:space="preserve">Illamento intermedio en particións interiores de folla de fábrica.</t>
  </si>
  <si>
    <r>
      <rPr>
        <sz val="7.80"/>
        <color rgb="FF000000"/>
        <rFont val="Arial"/>
        <family val="2"/>
      </rPr>
      <t xml:space="preserve">Illamento intermedio en particións interiores de folla de fábrica formado por </t>
    </r>
    <r>
      <rPr>
        <b/>
        <sz val="7.80"/>
        <color rgb="FF000000"/>
        <rFont val="Arial"/>
        <family val="2"/>
      </rPr>
      <t xml:space="preserve">panel ríxido de lá de rocha volcánica, segundo UNE-EN 13162, non revestido, de 40 mm de espesor, simplemente apoiado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</si>
  <si>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</si>
  <si>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</si>
  <si>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</si>
  <si>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</si>
  <si>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</si>
  <si>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</si>
  <si>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mt16lra020za</t>
  </si>
  <si>
    <t xml:space="preserve">m²</t>
  </si>
  <si>
    <t xml:space="preserve">Panel ríxido de lá de rocha volcánica, segundo UNE-EN 13162, non revestido, de 40 mm de espesor, resistencia térmica 1,15 m²K/W, conductividade térmica 0,034 W/(mK).</t>
  </si>
  <si>
    <t xml:space="preserve">mt16aaa030</t>
  </si>
  <si>
    <t xml:space="preserve">m</t>
  </si>
  <si>
    <t xml:space="preserve">Cinta autoadhesiva para selado de xuntas.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</si>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</sst>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77" customWidth="1"/>
    <col min="3" max="3" width="1.02" customWidth="1"/>
    <col min="4" max="4" width="12.82" customWidth="1"/>
    <col min="5" max="5" width="53.04" customWidth="1"/>
    <col min="6" max="6" width="11.07" customWidth="1"/>
    <col min="7" max="7" width="2.04" customWidth="1"/>
    <col min="8" max="8" width="1.31" customWidth="1"/>
    <col min="9" max="9" width="3.06" customWidth="1"/>
    <col min="10" max="10" width="4.23" customWidth="1"/>
    <col min="11" max="11" width="1.89" customWidth="1"/>
    <col min="12" max="12" width="4.23" customWidth="1"/>
    <col min="13" max="13" width="1.17" customWidth="1"/>
    <col min="14" max="14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4"/>
      <c r="I8" s="14"/>
      <c r="J8" s="16">
        <v>4.960000</v>
      </c>
      <c r="K8" s="16"/>
      <c r="L8" s="16">
        <f ca="1">ROUND(INDIRECT(ADDRESS(ROW()+(0), COLUMN()+(-5), 1))*INDIRECT(ADDRESS(ROW()+(0), COLUMN()+(-2), 1)), 2)</f>
        <v>5.210000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0.440000</v>
      </c>
      <c r="H9" s="19"/>
      <c r="I9" s="19"/>
      <c r="J9" s="20">
        <v>0.300000</v>
      </c>
      <c r="K9" s="20"/>
      <c r="L9" s="20">
        <f ca="1">ROUND(INDIRECT(ADDRESS(ROW()+(0), COLUMN()+(-5), 1))*INDIRECT(ADDRESS(ROW()+(0), COLUMN()+(-2), 1)), 2)</f>
        <v>0.130000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0.020000</v>
      </c>
      <c r="H10" s="19"/>
      <c r="I10" s="19"/>
      <c r="J10" s="20">
        <v>15.280000</v>
      </c>
      <c r="K10" s="20"/>
      <c r="L10" s="20">
        <f ca="1">ROUND(INDIRECT(ADDRESS(ROW()+(0), COLUMN()+(-5), 1))*INDIRECT(ADDRESS(ROW()+(0), COLUMN()+(-2), 1)), 2)</f>
        <v>0.310000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0.010000</v>
      </c>
      <c r="H11" s="23"/>
      <c r="I11" s="23"/>
      <c r="J11" s="24">
        <v>14.650000</v>
      </c>
      <c r="K11" s="24"/>
      <c r="L11" s="24">
        <f ca="1">ROUND(INDIRECT(ADDRESS(ROW()+(0), COLUMN()+(-5), 1))*INDIRECT(ADDRESS(ROW()+(0), COLUMN()+(-2), 1)), 2)</f>
        <v>0.150000</v>
      </c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4"/>
      <c r="J12" s="16">
        <f ca="1">ROUND(SUM(INDIRECT(ADDRESS(ROW()+(-1), COLUMN()+(2), 1)),INDIRECT(ADDRESS(ROW()+(-2), COLUMN()+(2), 1)),INDIRECT(ADDRESS(ROW()+(-3), COLUMN()+(2), 1)),INDIRECT(ADDRESS(ROW()+(-4), COLUMN()+(2), 1))), 2)</f>
        <v>5.800000</v>
      </c>
      <c r="K12" s="16"/>
      <c r="L12" s="16">
        <f ca="1">ROUND(INDIRECT(ADDRESS(ROW()+(0), COLUMN()+(-5), 1))*INDIRECT(ADDRESS(ROW()+(0), COLUMN()+(-2), 1))/100, 2)</f>
        <v>0.120000</v>
      </c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3"/>
      <c r="J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5.920000</v>
      </c>
      <c r="K13" s="24"/>
      <c r="L13" s="24">
        <f ca="1">ROUND(INDIRECT(ADDRESS(ROW()+(0), COLUMN()+(-5), 1))*INDIRECT(ADDRESS(ROW()+(0), COLUMN()+(-2), 1))/100, 2)</f>
        <v>0.180000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25"/>
      <c r="J14" s="6" t="s">
        <v>28</v>
      </c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6.100000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/>
      <c r="L17" s="27"/>
      <c r="M17" s="27" t="s">
        <v>32</v>
      </c>
      <c r="N17" s="27"/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192009.000000</v>
      </c>
      <c r="G18" s="29"/>
      <c r="H18" s="29">
        <v>192010.000000</v>
      </c>
      <c r="I18" s="29"/>
      <c r="J18" s="29"/>
      <c r="K18" s="29"/>
      <c r="L18" s="29"/>
      <c r="M18" s="29" t="s">
        <v>34</v>
      </c>
      <c r="N18" s="29"/>
    </row>
    <row r="19" spans="1:14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8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G7:I7"/>
    <mergeCell ref="J7:K7"/>
    <mergeCell ref="L7:N7"/>
    <mergeCell ref="B8:C8"/>
    <mergeCell ref="D8:F8"/>
    <mergeCell ref="G8:I8"/>
    <mergeCell ref="J8:K8"/>
    <mergeCell ref="L8:N8"/>
    <mergeCell ref="B9:C9"/>
    <mergeCell ref="D9:F9"/>
    <mergeCell ref="G9:I9"/>
    <mergeCell ref="J9:K9"/>
    <mergeCell ref="L9:N9"/>
    <mergeCell ref="B10:C10"/>
    <mergeCell ref="D10:F10"/>
    <mergeCell ref="G10:I10"/>
    <mergeCell ref="J10:K10"/>
    <mergeCell ref="L10:N10"/>
    <mergeCell ref="B11:C11"/>
    <mergeCell ref="D11:F11"/>
    <mergeCell ref="G11:I11"/>
    <mergeCell ref="J11:K11"/>
    <mergeCell ref="L11:N11"/>
    <mergeCell ref="B12:C12"/>
    <mergeCell ref="D12:F12"/>
    <mergeCell ref="G12:I12"/>
    <mergeCell ref="J12:K12"/>
    <mergeCell ref="L12:N12"/>
    <mergeCell ref="B13:C13"/>
    <mergeCell ref="D13:F13"/>
    <mergeCell ref="G13:I13"/>
    <mergeCell ref="J13:K13"/>
    <mergeCell ref="L13:N13"/>
    <mergeCell ref="A14:F14"/>
    <mergeCell ref="G14:I14"/>
    <mergeCell ref="J14:K14"/>
    <mergeCell ref="L14:N14"/>
    <mergeCell ref="A17:E17"/>
    <mergeCell ref="F17:G17"/>
    <mergeCell ref="H17:L17"/>
    <mergeCell ref="M17:N17"/>
    <mergeCell ref="A18:E18"/>
    <mergeCell ref="F18:G19"/>
    <mergeCell ref="H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