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la 1" sheetId="1" r:id="rId1"/>
  </sheets>
  <calcPr calcId="124519"/>
</workbook>
</file>

<file path=xl/sharedStrings.xml><?xml version="1.0" encoding="utf-8"?>
<sst xmlns="http://schemas.openxmlformats.org/spreadsheetml/2006/main" count="41" uniqueCount="41">
  <si>
    <t xml:space="preserve"/>
  </si>
  <si>
    <t xml:space="preserve">PML010</t>
  </si>
  <si>
    <t xml:space="preserve">Ude</t>
  </si>
  <si>
    <t xml:space="preserve">Biombo de aluminio.</t>
  </si>
  <si>
    <r>
      <rPr>
        <sz val="7.80"/>
        <color rgb="FF000000"/>
        <rFont val="Arial"/>
        <family val="2"/>
      </rPr>
      <t xml:space="preserve">Partición desmontable formada por </t>
    </r>
    <r>
      <rPr>
        <b/>
        <sz val="7.80"/>
        <color rgb="FF000000"/>
        <rFont val="Arial"/>
        <family val="2"/>
      </rPr>
      <t xml:space="preserve">biombo de 4x2,9 m, de aluminio prelacado, acristalada na mitade da súa superficie</t>
    </r>
    <r>
      <rPr>
        <sz val="7.80"/>
        <color rgb="FF000000"/>
        <rFont val="Arial"/>
        <family val="2"/>
      </rPr>
      <t xml:space="preserve">, </t>
    </r>
    <r>
      <rPr>
        <b/>
        <sz val="7.80"/>
        <color rgb="FF000000"/>
        <rFont val="Arial"/>
        <family val="2"/>
      </rPr>
      <t xml:space="preserve">con porta de paso de aluminio prelacado de 2,10x0,90 m, illamento intermedio de lá mineral e remate superior de aluminio prelacado</t>
    </r>
    <r>
      <rPr>
        <sz val="7.80"/>
        <color rgb="FF000000"/>
        <rFont val="Arial"/>
        <family val="2"/>
      </rPr>
      <t xml:space="preserve">.</t>
    </r>
  </si>
  <si>
    <t xml:space="preserve">Descomposto</t>
  </si>
  <si>
    <t xml:space="preserve">Ud</t>
  </si>
  <si>
    <t xml:space="preserve">Descomposición</t>
  </si>
  <si>
    <t xml:space="preserve">Rend.</t>
  </si>
  <si>
    <t xml:space="preserve">p.s.</t>
  </si>
  <si>
    <t xml:space="preserve">Prezo partida</t>
  </si>
  <si>
    <t xml:space="preserve">mt26mal010a</t>
  </si>
  <si>
    <t xml:space="preserve">m²</t>
  </si>
  <si>
    <t xml:space="preserve">Panel cego machifemiado para biombos, formado por dúas chapas de aluminio prelacado con illamento intermedio de lá mineral de conductividade térmica 0,039 W/(mK).</t>
  </si>
  <si>
    <t xml:space="preserve">mt26mal020a</t>
  </si>
  <si>
    <t xml:space="preserve">m</t>
  </si>
  <si>
    <t xml:space="preserve">Perfil en "U" de aluminio prelacado para biombos.</t>
  </si>
  <si>
    <t xml:space="preserve">mt26mal030a</t>
  </si>
  <si>
    <t xml:space="preserve">m</t>
  </si>
  <si>
    <t xml:space="preserve">Rodapé de aluminio prelacado para biombos.</t>
  </si>
  <si>
    <t xml:space="preserve">mt21vpi010d</t>
  </si>
  <si>
    <t xml:space="preserve">m²</t>
  </si>
  <si>
    <t xml:space="preserve">Lúa pulida incolora, 8 mm. Segundo UNE-EN 410 e UNE-EN 673.</t>
  </si>
  <si>
    <t xml:space="preserve">mt26mac040</t>
  </si>
  <si>
    <t xml:space="preserve">m</t>
  </si>
  <si>
    <t xml:space="preserve">Perfil de aluminio lacado para recibido do vidro en biombos.</t>
  </si>
  <si>
    <t xml:space="preserve">mt26mal050a</t>
  </si>
  <si>
    <t xml:space="preserve">Ude</t>
  </si>
  <si>
    <t xml:space="preserve">Porta sinxela dunha folla de aluminio prelacado para colocar en biombos, incluso p/p de ferraxes.</t>
  </si>
  <si>
    <t xml:space="preserve">mo009</t>
  </si>
  <si>
    <t xml:space="preserve">h</t>
  </si>
  <si>
    <t xml:space="preserve">Oficial 1ª montador.</t>
  </si>
  <si>
    <t xml:space="preserve">mo075</t>
  </si>
  <si>
    <t xml:space="preserve">h</t>
  </si>
  <si>
    <t xml:space="preserve">Axudante montador.</t>
  </si>
  <si>
    <t xml:space="preserve">%</t>
  </si>
  <si>
    <t xml:space="preserve">Medios auxiliares</t>
  </si>
  <si>
    <t xml:space="preserve">%</t>
  </si>
  <si>
    <t xml:space="preserve">Costes indirectos</t>
  </si>
  <si>
    <t xml:space="preserve">Custo de mantemento decenal: 181,01€ nos primeiros 10 anos.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</si>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</sst>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7.80"/>
      <color rgb="FF000000"/>
      <name val="Arial"/>
      <family val="2"/>
    </font>
    <font>
      <b/>
      <sz val="7.8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" xfId="0" applyFont="1" applyAlignment="1">
      <alignment horizontal="left" vertical="top" wrapText="1"/>
    </xf>
    <xf numFmtId="0" fontId="1" fillId="0" borderId="1" xfId="0" applyFont="1" applyAlignment="1">
      <alignment horizontal="center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center" vertical="top" wrapText="1"/>
    </xf>
    <xf numFmtId="0" fontId="0" fillId="0" borderId="6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6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6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6" xfId="0" applyFont="1" applyAlignment="1">
      <alignment horizontal="right" vertical="top" wrapText="1"/>
    </xf>
    <xf numFmtId="0" fontId="0" fillId="0" borderId="7" xfId="0" applyFont="1" applyAlignment="1">
      <alignment horizontal="left" vertical="top" wrapText="1"/>
    </xf>
    <xf numFmtId="0" fontId="0" fillId="0" borderId="7" xfId="0" applyFont="1" applyAlignment="1">
      <alignment horizontal="center" vertical="top" wrapText="1"/>
    </xf>
    <xf numFmtId="200" fontId="0" fillId="0" borderId="7" xfId="0" applyFont="1" applyAlignment="1">
      <alignment horizontal="right" vertical="top" wrapText="1"/>
    </xf>
    <xf numFmtId="201" fontId="0" fillId="0" borderId="7" xfId="0" applyFont="1" applyAlignment="1">
      <alignment horizontal="right" vertical="top" wrapText="1"/>
    </xf>
    <xf numFmtId="0" fontId="0" fillId="0" borderId="8" xfId="0" applyFont="1" applyAlignment="1">
      <alignment horizontal="center" vertical="top" wrapText="1"/>
    </xf>
    <xf numFmtId="0" fontId="0" fillId="0" borderId="8" xfId="0" applyFont="1" applyAlignment="1">
      <alignment horizontal="left" vertical="top" wrapText="1"/>
    </xf>
    <xf numFmtId="200" fontId="0" fillId="0" borderId="8" xfId="0" applyFont="1" applyAlignment="1">
      <alignment horizontal="right" vertical="top" wrapText="1"/>
    </xf>
    <xf numFmtId="201" fontId="0" fillId="0" borderId="8" xfId="0" applyFont="1" applyAlignment="1">
      <alignment horizontal="right" vertical="top" wrapText="1"/>
    </xf>
    <xf numFmtId="0" fontId="0" fillId="0" borderId="4" xfId="0" applyFont="1" applyAlignment="1">
      <alignment horizontal="center" vertical="center" wrapText="1"/>
    </xf>
    <xf numFmtId="201" fontId="0" fillId="0" borderId="4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13.11" customWidth="1"/>
    <col min="2" max="2" width="4.81" customWidth="1"/>
    <col min="3" max="3" width="6.12" customWidth="1"/>
    <col min="4" max="4" width="23.02" customWidth="1"/>
    <col min="5" max="5" width="26.08" customWidth="1"/>
    <col min="6" max="6" width="15.30" customWidth="1"/>
    <col min="7" max="7" width="2.04" customWidth="1"/>
    <col min="8" max="8" width="7.14" customWidth="1"/>
    <col min="9" max="9" width="6.12" customWidth="1"/>
    <col min="10" max="10" width="2.62" customWidth="1"/>
    <col min="11" max="11" width="12.68" customWidth="1"/>
  </cols>
  <sheetData>
    <row r="1" spans="1:1" ht="1.80" thickBot="1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3" spans="1:11" ht="12.00" thickBot="1" customHeight="1">
      <c r="A3" s="3" t="s">
        <v>1</v>
      </c>
      <c r="B3" s="3"/>
      <c r="C3" s="3"/>
      <c r="D3" s="4" t="s">
        <v>2</v>
      </c>
      <c r="E3" s="3" t="s">
        <v>3</v>
      </c>
      <c r="F3" s="5"/>
      <c r="G3" s="5"/>
      <c r="H3" s="5"/>
      <c r="I3" s="5"/>
      <c r="J3" s="5"/>
      <c r="K3" s="5"/>
    </row>
    <row r="4" spans="1:11" ht="21.60" thickBot="1" customHeight="1">
      <c r="A4" s="6" t="s">
        <v>4</v>
      </c>
      <c r="B4" s="6"/>
      <c r="C4" s="6"/>
      <c r="D4" s="7"/>
      <c r="E4" s="7"/>
      <c r="F4" s="7"/>
      <c r="G4" s="7"/>
      <c r="H4" s="7"/>
      <c r="I4" s="7"/>
      <c r="J4" s="8"/>
      <c r="K4" s="8"/>
    </row>
    <row r="7" spans="1:11" ht="12.00" thickBot="1" customHeight="1">
      <c r="A7" s="9" t="s">
        <v>5</v>
      </c>
      <c r="B7" s="9" t="s">
        <v>6</v>
      </c>
      <c r="C7" s="9" t="s">
        <v>7</v>
      </c>
      <c r="D7" s="9"/>
      <c r="E7" s="9"/>
      <c r="F7" s="9"/>
      <c r="G7" s="9"/>
      <c r="H7" s="9" t="s">
        <v>8</v>
      </c>
      <c r="I7" s="9" t="s">
        <v>9</v>
      </c>
      <c r="J7" s="9"/>
      <c r="K7" s="9" t="s">
        <v>10</v>
      </c>
    </row>
    <row r="8" spans="1:11" ht="31.20" thickBot="1" customHeight="1">
      <c r="A8" s="10" t="s">
        <v>11</v>
      </c>
      <c r="B8" s="12" t="s">
        <v>12</v>
      </c>
      <c r="C8" s="10" t="s">
        <v>13</v>
      </c>
      <c r="D8" s="10"/>
      <c r="E8" s="10"/>
      <c r="F8" s="10"/>
      <c r="G8" s="10"/>
      <c r="H8" s="14">
        <v>6.270000</v>
      </c>
      <c r="I8" s="16">
        <v>67.800000</v>
      </c>
      <c r="J8" s="16"/>
      <c r="K8" s="16">
        <f ca="1">ROUND(INDIRECT(ADDRESS(ROW()+(0), COLUMN()+(-3), 1))*INDIRECT(ADDRESS(ROW()+(0), COLUMN()+(-2), 1)), 2)</f>
        <v>425.110000</v>
      </c>
    </row>
    <row r="9" spans="1:11" ht="12.00" thickBot="1" customHeight="1">
      <c r="A9" s="17" t="s">
        <v>14</v>
      </c>
      <c r="B9" s="18" t="s">
        <v>15</v>
      </c>
      <c r="C9" s="17" t="s">
        <v>16</v>
      </c>
      <c r="D9" s="17"/>
      <c r="E9" s="17"/>
      <c r="F9" s="17"/>
      <c r="G9" s="17"/>
      <c r="H9" s="19">
        <v>5.900000</v>
      </c>
      <c r="I9" s="20">
        <v>7.770000</v>
      </c>
      <c r="J9" s="20"/>
      <c r="K9" s="20">
        <f ca="1">ROUND(INDIRECT(ADDRESS(ROW()+(0), COLUMN()+(-3), 1))*INDIRECT(ADDRESS(ROW()+(0), COLUMN()+(-2), 1)), 2)</f>
        <v>45.840000</v>
      </c>
    </row>
    <row r="10" spans="1:11" ht="12.00" thickBot="1" customHeight="1">
      <c r="A10" s="17" t="s">
        <v>17</v>
      </c>
      <c r="B10" s="18" t="s">
        <v>18</v>
      </c>
      <c r="C10" s="17" t="s">
        <v>19</v>
      </c>
      <c r="D10" s="17"/>
      <c r="E10" s="17"/>
      <c r="F10" s="17"/>
      <c r="G10" s="17"/>
      <c r="H10" s="19">
        <v>3.000000</v>
      </c>
      <c r="I10" s="20">
        <v>9.940000</v>
      </c>
      <c r="J10" s="20"/>
      <c r="K10" s="20">
        <f ca="1">ROUND(INDIRECT(ADDRESS(ROW()+(0), COLUMN()+(-3), 1))*INDIRECT(ADDRESS(ROW()+(0), COLUMN()+(-2), 1)), 2)</f>
        <v>29.820000</v>
      </c>
    </row>
    <row r="11" spans="1:11" ht="12.00" thickBot="1" customHeight="1">
      <c r="A11" s="17" t="s">
        <v>20</v>
      </c>
      <c r="B11" s="18" t="s">
        <v>21</v>
      </c>
      <c r="C11" s="17" t="s">
        <v>22</v>
      </c>
      <c r="D11" s="17"/>
      <c r="E11" s="17"/>
      <c r="F11" s="17"/>
      <c r="G11" s="17"/>
      <c r="H11" s="19">
        <v>3.150000</v>
      </c>
      <c r="I11" s="20">
        <v>30.500000</v>
      </c>
      <c r="J11" s="20"/>
      <c r="K11" s="20">
        <f ca="1">ROUND(INDIRECT(ADDRESS(ROW()+(0), COLUMN()+(-3), 1))*INDIRECT(ADDRESS(ROW()+(0), COLUMN()+(-2), 1)), 2)</f>
        <v>96.080000</v>
      </c>
    </row>
    <row r="12" spans="1:11" ht="12.00" thickBot="1" customHeight="1">
      <c r="A12" s="17" t="s">
        <v>23</v>
      </c>
      <c r="B12" s="18" t="s">
        <v>24</v>
      </c>
      <c r="C12" s="17" t="s">
        <v>25</v>
      </c>
      <c r="D12" s="17"/>
      <c r="E12" s="17"/>
      <c r="F12" s="17"/>
      <c r="G12" s="17"/>
      <c r="H12" s="19">
        <v>10.200000</v>
      </c>
      <c r="I12" s="20">
        <v>5.830000</v>
      </c>
      <c r="J12" s="20"/>
      <c r="K12" s="20">
        <f ca="1">ROUND(INDIRECT(ADDRESS(ROW()+(0), COLUMN()+(-3), 1))*INDIRECT(ADDRESS(ROW()+(0), COLUMN()+(-2), 1)), 2)</f>
        <v>59.470000</v>
      </c>
    </row>
    <row r="13" spans="1:11" ht="21.60" thickBot="1" customHeight="1">
      <c r="A13" s="17" t="s">
        <v>26</v>
      </c>
      <c r="B13" s="18" t="s">
        <v>27</v>
      </c>
      <c r="C13" s="17" t="s">
        <v>28</v>
      </c>
      <c r="D13" s="17"/>
      <c r="E13" s="17"/>
      <c r="F13" s="17"/>
      <c r="G13" s="17"/>
      <c r="H13" s="19">
        <v>1.000000</v>
      </c>
      <c r="I13" s="20">
        <v>394.410000</v>
      </c>
      <c r="J13" s="20"/>
      <c r="K13" s="20">
        <f ca="1">ROUND(INDIRECT(ADDRESS(ROW()+(0), COLUMN()+(-3), 1))*INDIRECT(ADDRESS(ROW()+(0), COLUMN()+(-2), 1)), 2)</f>
        <v>394.410000</v>
      </c>
    </row>
    <row r="14" spans="1:11" ht="12.00" thickBot="1" customHeight="1">
      <c r="A14" s="17" t="s">
        <v>29</v>
      </c>
      <c r="B14" s="18" t="s">
        <v>30</v>
      </c>
      <c r="C14" s="17" t="s">
        <v>31</v>
      </c>
      <c r="D14" s="17"/>
      <c r="E14" s="17"/>
      <c r="F14" s="17"/>
      <c r="G14" s="17"/>
      <c r="H14" s="19">
        <v>5.914000</v>
      </c>
      <c r="I14" s="20">
        <v>15.780000</v>
      </c>
      <c r="J14" s="20"/>
      <c r="K14" s="20">
        <f ca="1">ROUND(INDIRECT(ADDRESS(ROW()+(0), COLUMN()+(-3), 1))*INDIRECT(ADDRESS(ROW()+(0), COLUMN()+(-2), 1)), 2)</f>
        <v>93.320000</v>
      </c>
    </row>
    <row r="15" spans="1:11" ht="12.00" thickBot="1" customHeight="1">
      <c r="A15" s="17" t="s">
        <v>32</v>
      </c>
      <c r="B15" s="21" t="s">
        <v>33</v>
      </c>
      <c r="C15" s="22" t="s">
        <v>34</v>
      </c>
      <c r="D15" s="22"/>
      <c r="E15" s="22"/>
      <c r="F15" s="22"/>
      <c r="G15" s="22"/>
      <c r="H15" s="23">
        <v>5.914000</v>
      </c>
      <c r="I15" s="24">
        <v>14.650000</v>
      </c>
      <c r="J15" s="24"/>
      <c r="K15" s="24">
        <f ca="1">ROUND(INDIRECT(ADDRESS(ROW()+(0), COLUMN()+(-3), 1))*INDIRECT(ADDRESS(ROW()+(0), COLUMN()+(-2), 1)), 2)</f>
        <v>86.640000</v>
      </c>
    </row>
    <row r="16" spans="1:11" ht="12.00" thickBot="1" customHeight="1">
      <c r="A16" s="17"/>
      <c r="B16" s="12" t="s">
        <v>35</v>
      </c>
      <c r="C16" s="10" t="s">
        <v>36</v>
      </c>
      <c r="D16" s="10"/>
      <c r="E16" s="10"/>
      <c r="F16" s="10"/>
      <c r="G16" s="10"/>
      <c r="H16" s="14">
        <v>2.000000</v>
      </c>
      <c r="I16" s="16">
        <f ca="1">ROUND(SUM(INDIRECT(ADDRESS(ROW()+(-1), COLUMN()+(2), 1)),INDIRECT(ADDRESS(ROW()+(-2), COLUMN()+(2), 1)),INDIRECT(ADDRESS(ROW()+(-3), COLUMN()+(2), 1)),INDIRECT(ADDRESS(ROW()+(-4), COLUMN()+(2), 1)),INDIRECT(ADDRESS(ROW()+(-5), COLUMN()+(2), 1)),INDIRECT(ADDRESS(ROW()+(-6), COLUMN()+(2), 1)),INDIRECT(ADDRESS(ROW()+(-7), COLUMN()+(2), 1)),INDIRECT(ADDRESS(ROW()+(-8), COLUMN()+(2), 1))), 2)</f>
        <v>1230.690000</v>
      </c>
      <c r="J16" s="16"/>
      <c r="K16" s="16">
        <f ca="1">ROUND(INDIRECT(ADDRESS(ROW()+(0), COLUMN()+(-3), 1))*INDIRECT(ADDRESS(ROW()+(0), COLUMN()+(-2), 1))/100, 2)</f>
        <v>24.610000</v>
      </c>
    </row>
    <row r="17" spans="1:11" ht="12.00" thickBot="1" customHeight="1">
      <c r="A17" s="22"/>
      <c r="B17" s="21" t="s">
        <v>37</v>
      </c>
      <c r="C17" s="22" t="s">
        <v>38</v>
      </c>
      <c r="D17" s="22"/>
      <c r="E17" s="22"/>
      <c r="F17" s="22"/>
      <c r="G17" s="22"/>
      <c r="H17" s="23">
        <v>3.000000</v>
      </c>
      <c r="I17" s="24">
        <f ca="1">ROUND(SUM(INDIRECT(ADDRESS(ROW()+(-1), COLUMN()+(2), 1)),INDIRECT(ADDRESS(ROW()+(-2), COLUMN()+(2), 1)),INDIRECT(ADDRESS(ROW()+(-3), COLUMN()+(2), 1)),INDIRECT(ADDRESS(ROW()+(-4), COLUMN()+(2), 1)),INDIRECT(ADDRESS(ROW()+(-5), COLUMN()+(2), 1)),INDIRECT(ADDRESS(ROW()+(-6), COLUMN()+(2), 1)),INDIRECT(ADDRESS(ROW()+(-7), COLUMN()+(2), 1)),INDIRECT(ADDRESS(ROW()+(-8), COLUMN()+(2), 1)),INDIRECT(ADDRESS(ROW()+(-9), COLUMN()+(2), 1))), 2)</f>
        <v>1255.300000</v>
      </c>
      <c r="J17" s="24"/>
      <c r="K17" s="24">
        <f ca="1">ROUND(INDIRECT(ADDRESS(ROW()+(0), COLUMN()+(-3), 1))*INDIRECT(ADDRESS(ROW()+(0), COLUMN()+(-2), 1))/100, 2)</f>
        <v>37.660000</v>
      </c>
    </row>
    <row r="18" spans="1:11" ht="12.00" thickBot="1" customHeight="1">
      <c r="A18" s="6" t="s">
        <v>39</v>
      </c>
      <c r="B18" s="7"/>
      <c r="C18" s="7"/>
      <c r="D18" s="7"/>
      <c r="E18" s="7"/>
      <c r="F18" s="7"/>
      <c r="G18" s="7"/>
      <c r="H18" s="25"/>
      <c r="I18" s="6" t="s">
        <v>40</v>
      </c>
      <c r="J18" s="6"/>
      <c r="K18" s="26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1)),INDIRECT(ADDRESS(ROW()+(-7), COLUMN()+(0), 1)),INDIRECT(ADDRESS(ROW()+(-8), COLUMN()+(0), 1)),INDIRECT(ADDRESS(ROW()+(-9), COLUMN()+(0), 1)),INDIRECT(ADDRESS(ROW()+(-10), COLUMN()+(0), 1))), 2)</f>
        <v>1292.960000</v>
      </c>
    </row>
  </sheetData>
  <mergeCells count="29">
    <mergeCell ref="A1:K1"/>
    <mergeCell ref="A3:C3"/>
    <mergeCell ref="G3:I3"/>
    <mergeCell ref="J3:K3"/>
    <mergeCell ref="A4:K4"/>
    <mergeCell ref="C7:G7"/>
    <mergeCell ref="I7:J7"/>
    <mergeCell ref="C8:G8"/>
    <mergeCell ref="I8:J8"/>
    <mergeCell ref="C9:G9"/>
    <mergeCell ref="I9:J9"/>
    <mergeCell ref="C10:G10"/>
    <mergeCell ref="I10:J10"/>
    <mergeCell ref="C11:G11"/>
    <mergeCell ref="I11:J11"/>
    <mergeCell ref="C12:G12"/>
    <mergeCell ref="I12:J12"/>
    <mergeCell ref="C13:G13"/>
    <mergeCell ref="I13:J13"/>
    <mergeCell ref="C14:G14"/>
    <mergeCell ref="I14:J14"/>
    <mergeCell ref="C15:G15"/>
    <mergeCell ref="I15:J15"/>
    <mergeCell ref="C16:G16"/>
    <mergeCell ref="I16:J16"/>
    <mergeCell ref="C17:G17"/>
    <mergeCell ref="I17:J17"/>
    <mergeCell ref="A18:G18"/>
    <mergeCell ref="I18:J18"/>
  </mergeCells>
  <pageMargins left="0.620079" right="0.472441" top="0.472441" bottom="0.472441" header="0.0" footer="0.0"/>
  <pageSetup paperSize="9" orientation="portrait"/>
  <rowBreaks count="0" manualBreakCount="0">
    </rowBreaks>
</worksheet>
</file>