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<sst xmlns="http://schemas.openxmlformats.org/spreadsheetml/2006/main" count="57" uniqueCount="57">
  <si>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</si>
  <si>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PPM010</t>
  </si>
  <si>
    <t xml:space="preserve">Ude</t>
  </si>
  <si>
    <t xml:space="preserve">Porta interior de madeira.</t>
  </si>
  <si>
    <r>
      <rPr>
        <sz val="7.80"/>
        <color rgb="FF000000"/>
        <rFont val="Arial"/>
        <family val="2"/>
      </rPr>
      <t xml:space="preserve">Porta de paso </t>
    </r>
    <r>
      <rPr>
        <b/>
        <sz val="7.80"/>
        <color rgb="FF000000"/>
        <rFont val="Arial"/>
        <family val="2"/>
      </rPr>
      <t xml:space="preserve">cega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dunha folla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203x82,5x3,5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de taboleiro aglomerado directo, barnizada en taller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piñeiro país, modelo con moldura recta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precerco de piñeiro país de 90x35 mm</t>
    </r>
    <r>
      <rPr>
        <sz val="7.80"/>
        <color rgb="FF000000"/>
        <rFont val="Arial"/>
        <family val="2"/>
      </rPr>
      <t xml:space="preserve">; galces </t>
    </r>
    <r>
      <rPr>
        <b/>
        <sz val="7.80"/>
        <color rgb="FF000000"/>
        <rFont val="Arial"/>
        <family val="2"/>
      </rPr>
      <t xml:space="preserve">de MDF, con rechapado de madeira, de piñeiro país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90</t>
    </r>
    <r>
      <rPr>
        <sz val="7.80"/>
        <color rgb="FF000000"/>
        <rFont val="Arial"/>
        <family val="2"/>
      </rPr>
      <t xml:space="preserve">x</t>
    </r>
    <r>
      <rPr>
        <b/>
        <sz val="7.80"/>
        <color rgb="FF000000"/>
        <rFont val="Arial"/>
        <family val="2"/>
      </rPr>
      <t xml:space="preserve">20</t>
    </r>
    <r>
      <rPr>
        <sz val="7.80"/>
        <color rgb="FF000000"/>
        <rFont val="Arial"/>
        <family val="2"/>
      </rPr>
      <t xml:space="preserve"> mm; tapaxuntas </t>
    </r>
    <r>
      <rPr>
        <b/>
        <sz val="7.80"/>
        <color rgb="FF000000"/>
        <rFont val="Arial"/>
        <family val="2"/>
      </rPr>
      <t xml:space="preserve">de MDF, con rechapado de madeira, de piñeiro país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70x10</t>
    </r>
    <r>
      <rPr>
        <sz val="7.80"/>
        <color rgb="FF000000"/>
        <rFont val="Arial"/>
        <family val="2"/>
      </rPr>
      <t xml:space="preserve"> mm; con ferraxes de colgar e de peche.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</si>
  <si>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</si>
  <si>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</si>
  <si>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</si>
  <si>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</si>
  <si>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</si>
  <si>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</si>
  <si>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mt22aap011ja</t>
  </si>
  <si>
    <t xml:space="preserve">Ude</t>
  </si>
  <si>
    <t xml:space="preserve">Precerco de madeira de piñeiro, 90x35 mm, para porta de unha folla, con elementos de fixación.</t>
  </si>
  <si>
    <t xml:space="preserve">mt22aga010bbg</t>
  </si>
  <si>
    <t xml:space="preserve">m</t>
  </si>
  <si>
    <t xml:space="preserve">Galce de MDF, con rechapado de madeira, piñeiro país, 90x20 mm, barnizado en taller.</t>
  </si>
  <si>
    <t xml:space="preserve">mt22ata010bd</t>
  </si>
  <si>
    <t xml:space="preserve">m</t>
  </si>
  <si>
    <t xml:space="preserve">Tapaxuntas de MDF, con rechapado de madeira, piñeiro país, 70x10 mm, barnizado en taller.</t>
  </si>
  <si>
    <t xml:space="preserve">mt22pxf020adb</t>
  </si>
  <si>
    <t xml:space="preserve">Ude</t>
  </si>
  <si>
    <t xml:space="preserve">Porta de paso cega de piñeiro país, de 203x82,5x3,5 cm, con taboleiro aglomerado con moldura recta, barnizada en taller. Segundo UNE 56803.</t>
  </si>
  <si>
    <t xml:space="preserve">mt23ibl010p</t>
  </si>
  <si>
    <t xml:space="preserve">Ude</t>
  </si>
  <si>
    <t xml:space="preserve">Pernio de 100x58 mm, con remate, en latón negro brillo, para porta de paso interior.</t>
  </si>
  <si>
    <t xml:space="preserve">mt23ppb031</t>
  </si>
  <si>
    <t xml:space="preserve">Ude</t>
  </si>
  <si>
    <t xml:space="preserve">Parafuso de latón 21/35 mm.</t>
  </si>
  <si>
    <t xml:space="preserve">mt23ppb200</t>
  </si>
  <si>
    <t xml:space="preserve">Ude</t>
  </si>
  <si>
    <t xml:space="preserve">Fechadura de embutir, fronte, accesorios e parafusos de atado, para porta de paso interior, segundo UNE-EN 12209.</t>
  </si>
  <si>
    <t xml:space="preserve">mt23hbl010aa</t>
  </si>
  <si>
    <t xml:space="preserve">Ude</t>
  </si>
  <si>
    <t xml:space="preserve">Xogo de manivela e escudo longo de latón negro brillo, serie básica, para porta de paso interior.</t>
  </si>
  <si>
    <t xml:space="preserve">mo015</t>
  </si>
  <si>
    <t xml:space="preserve">h</t>
  </si>
  <si>
    <t xml:space="preserve">Oficial 1ª carpinteiro.</t>
  </si>
  <si>
    <t xml:space="preserve">mo053</t>
  </si>
  <si>
    <t xml:space="preserve">h</t>
  </si>
  <si>
    <t xml:space="preserve">Axudante carpinteiro.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</si>
  <si>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</si>
  <si>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</si>
  <si>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</si>
  <si>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</si>
  <si>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20,17€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</si>
  <si>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</si>
  <si>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</si>
  <si>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</si>
  <si>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</si>
  <si>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</si>
  <si>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12209:2004</t>
  </si>
  <si>
    <t xml:space="preserve">Herrajes para edificación. Cerraduras y pestillos. Cerraduras, pestillos y cerraderos mecánicos. Requisitos y métodos de ensayo.</t>
  </si>
  <si>
    <t xml:space="preserve">UNE-EN 12209:2004/AC:2008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</si>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</sst>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81" customWidth="1"/>
    <col min="3" max="3" width="4.52" customWidth="1"/>
    <col min="4" max="4" width="23.17" customWidth="1"/>
    <col min="5" max="5" width="25.79" customWidth="1"/>
    <col min="6" max="6" width="9.62" customWidth="1"/>
    <col min="7" max="7" width="5.68" customWidth="1"/>
    <col min="8" max="8" width="3.64" customWidth="1"/>
    <col min="9" max="9" width="3.79" customWidth="1"/>
    <col min="10" max="10" width="3.35" customWidth="1"/>
    <col min="11" max="11" width="4.52" customWidth="1"/>
    <col min="12" max="12" width="2.62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1.000000</v>
      </c>
      <c r="J8" s="14"/>
      <c r="K8" s="16">
        <v>17.390000</v>
      </c>
      <c r="L8" s="16"/>
      <c r="M8" s="16">
        <f ca="1">ROUND(INDIRECT(ADDRESS(ROW()+(0), COLUMN()+(-4), 1))*INDIRECT(ADDRESS(ROW()+(0), COLUMN()+(-2), 1)), 2)</f>
        <v>17.390000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5.100000</v>
      </c>
      <c r="J9" s="19"/>
      <c r="K9" s="20">
        <v>3.710000</v>
      </c>
      <c r="L9" s="20"/>
      <c r="M9" s="20">
        <f ca="1">ROUND(INDIRECT(ADDRESS(ROW()+(0), COLUMN()+(-4), 1))*INDIRECT(ADDRESS(ROW()+(0), COLUMN()+(-2), 1)), 2)</f>
        <v>18.920000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10.400000</v>
      </c>
      <c r="J10" s="19"/>
      <c r="K10" s="20">
        <v>1.610000</v>
      </c>
      <c r="L10" s="20"/>
      <c r="M10" s="20">
        <f ca="1">ROUND(INDIRECT(ADDRESS(ROW()+(0), COLUMN()+(-4), 1))*INDIRECT(ADDRESS(ROW()+(0), COLUMN()+(-2), 1)), 2)</f>
        <v>16.740000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1.000000</v>
      </c>
      <c r="J11" s="19"/>
      <c r="K11" s="20">
        <v>72.000000</v>
      </c>
      <c r="L11" s="20"/>
      <c r="M11" s="20">
        <f ca="1">ROUND(INDIRECT(ADDRESS(ROW()+(0), COLUMN()+(-4), 1))*INDIRECT(ADDRESS(ROW()+(0), COLUMN()+(-2), 1)), 2)</f>
        <v>72.000000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3.000000</v>
      </c>
      <c r="J12" s="19"/>
      <c r="K12" s="20">
        <v>0.740000</v>
      </c>
      <c r="L12" s="20"/>
      <c r="M12" s="20">
        <f ca="1">ROUND(INDIRECT(ADDRESS(ROW()+(0), COLUMN()+(-4), 1))*INDIRECT(ADDRESS(ROW()+(0), COLUMN()+(-2), 1)), 2)</f>
        <v>2.220000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18.000000</v>
      </c>
      <c r="J13" s="19"/>
      <c r="K13" s="20">
        <v>0.060000</v>
      </c>
      <c r="L13" s="20"/>
      <c r="M13" s="20">
        <f ca="1">ROUND(INDIRECT(ADDRESS(ROW()+(0), COLUMN()+(-4), 1))*INDIRECT(ADDRESS(ROW()+(0), COLUMN()+(-2), 1)), 2)</f>
        <v>1.080000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1.000000</v>
      </c>
      <c r="J14" s="19"/>
      <c r="K14" s="20">
        <v>11.290000</v>
      </c>
      <c r="L14" s="20"/>
      <c r="M14" s="20">
        <f ca="1">ROUND(INDIRECT(ADDRESS(ROW()+(0), COLUMN()+(-4), 1))*INDIRECT(ADDRESS(ROW()+(0), COLUMN()+(-2), 1)), 2)</f>
        <v>11.290000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7"/>
      <c r="I15" s="19">
        <v>1.000000</v>
      </c>
      <c r="J15" s="19"/>
      <c r="K15" s="20">
        <v>8.120000</v>
      </c>
      <c r="L15" s="20"/>
      <c r="M15" s="20">
        <f ca="1">ROUND(INDIRECT(ADDRESS(ROW()+(0), COLUMN()+(-4), 1))*INDIRECT(ADDRESS(ROW()+(0), COLUMN()+(-2), 1)), 2)</f>
        <v>8.120000</v>
      </c>
      <c r="N15" s="20"/>
    </row>
    <row r="16" spans="1:14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7"/>
      <c r="I16" s="19">
        <v>0.885000</v>
      </c>
      <c r="J16" s="19"/>
      <c r="K16" s="20">
        <v>15.530000</v>
      </c>
      <c r="L16" s="20"/>
      <c r="M16" s="20">
        <f ca="1">ROUND(INDIRECT(ADDRESS(ROW()+(0), COLUMN()+(-4), 1))*INDIRECT(ADDRESS(ROW()+(0), COLUMN()+(-2), 1)), 2)</f>
        <v>13.740000</v>
      </c>
      <c r="N16" s="20"/>
    </row>
    <row r="17" spans="1:14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2"/>
      <c r="H17" s="22"/>
      <c r="I17" s="23">
        <v>0.885000</v>
      </c>
      <c r="J17" s="23"/>
      <c r="K17" s="24">
        <v>14.760000</v>
      </c>
      <c r="L17" s="24"/>
      <c r="M17" s="24">
        <f ca="1">ROUND(INDIRECT(ADDRESS(ROW()+(0), COLUMN()+(-4), 1))*INDIRECT(ADDRESS(ROW()+(0), COLUMN()+(-2), 1)), 2)</f>
        <v>13.060000</v>
      </c>
      <c r="N17" s="24"/>
    </row>
    <row r="18" spans="1:14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0"/>
      <c r="H18" s="10"/>
      <c r="I18" s="14">
        <v>2.000000</v>
      </c>
      <c r="J18" s="14"/>
      <c r="K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174.560000</v>
      </c>
      <c r="L18" s="16"/>
      <c r="M18" s="16">
        <f ca="1">ROUND(INDIRECT(ADDRESS(ROW()+(0), COLUMN()+(-4), 1))*INDIRECT(ADDRESS(ROW()+(0), COLUMN()+(-2), 1))/100, 2)</f>
        <v>3.490000</v>
      </c>
      <c r="N18" s="16"/>
    </row>
    <row r="19" spans="1:14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2"/>
      <c r="H19" s="22"/>
      <c r="I19" s="23">
        <v>3.000000</v>
      </c>
      <c r="J19" s="23"/>
      <c r="K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178.050000</v>
      </c>
      <c r="L19" s="24"/>
      <c r="M19" s="24">
        <f ca="1">ROUND(INDIRECT(ADDRESS(ROW()+(0), COLUMN()+(-4), 1))*INDIRECT(ADDRESS(ROW()+(0), COLUMN()+(-2), 1))/100, 2)</f>
        <v>5.340000</v>
      </c>
      <c r="N19" s="24"/>
    </row>
    <row r="20" spans="1:14" ht="12.00" thickBot="1" customHeight="1">
      <c r="A20" s="6" t="s">
        <v>45</v>
      </c>
      <c r="B20" s="7"/>
      <c r="C20" s="7"/>
      <c r="D20" s="7"/>
      <c r="E20" s="7"/>
      <c r="F20" s="7"/>
      <c r="G20" s="7"/>
      <c r="H20" s="7"/>
      <c r="I20" s="25"/>
      <c r="J20" s="25"/>
      <c r="K20" s="6" t="s">
        <v>46</v>
      </c>
      <c r="L20" s="6"/>
      <c r="M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183.390000</v>
      </c>
      <c r="N20" s="26"/>
    </row>
    <row r="23" spans="1:14" ht="21.60" thickBot="1" customHeight="1">
      <c r="A23" s="27" t="s">
        <v>47</v>
      </c>
      <c r="B23" s="27"/>
      <c r="C23" s="27"/>
      <c r="D23" s="27"/>
      <c r="E23" s="27"/>
      <c r="F23" s="27"/>
      <c r="G23" s="27" t="s">
        <v>48</v>
      </c>
      <c r="H23" s="27"/>
      <c r="I23" s="27"/>
      <c r="J23" s="27" t="s">
        <v>49</v>
      </c>
      <c r="K23" s="27"/>
      <c r="L23" s="27"/>
      <c r="M23" s="27"/>
      <c r="N23" s="27" t="s">
        <v>50</v>
      </c>
    </row>
    <row r="24" spans="1:14" ht="12.00" thickBot="1" customHeight="1">
      <c r="A24" s="28" t="s">
        <v>51</v>
      </c>
      <c r="B24" s="28"/>
      <c r="C24" s="28"/>
      <c r="D24" s="28"/>
      <c r="E24" s="28"/>
      <c r="F24" s="28"/>
      <c r="G24" s="29">
        <v>1122004.000000</v>
      </c>
      <c r="H24" s="29"/>
      <c r="I24" s="29"/>
      <c r="J24" s="29">
        <v>162006.000000</v>
      </c>
      <c r="K24" s="29"/>
      <c r="L24" s="29"/>
      <c r="M24" s="29"/>
      <c r="N24" s="29">
        <v>1.000000</v>
      </c>
    </row>
    <row r="25" spans="1:14" ht="21.60" thickBot="1" customHeight="1">
      <c r="A25" s="30" t="s">
        <v>52</v>
      </c>
      <c r="B25" s="30"/>
      <c r="C25" s="30"/>
      <c r="D25" s="30"/>
      <c r="E25" s="30"/>
      <c r="F25" s="30"/>
      <c r="G25" s="31"/>
      <c r="H25" s="31"/>
      <c r="I25" s="31"/>
      <c r="J25" s="31"/>
      <c r="K25" s="31"/>
      <c r="L25" s="31"/>
      <c r="M25" s="31"/>
      <c r="N25" s="31"/>
    </row>
    <row r="26" spans="1:14" ht="12.00" thickBot="1" customHeight="1">
      <c r="A26" s="32" t="s">
        <v>53</v>
      </c>
      <c r="B26" s="32"/>
      <c r="C26" s="32"/>
      <c r="D26" s="32"/>
      <c r="E26" s="32"/>
      <c r="F26" s="32"/>
      <c r="G26" s="33">
        <v>162006.000000</v>
      </c>
      <c r="H26" s="33"/>
      <c r="I26" s="33"/>
      <c r="J26" s="33">
        <v>162006.000000</v>
      </c>
      <c r="K26" s="33"/>
      <c r="L26" s="33"/>
      <c r="M26" s="33"/>
      <c r="N26" s="33"/>
    </row>
    <row r="29" spans="1:1" ht="11.40" thickBot="1" customHeight="1">
      <c r="A29" s="1" t="s">
        <v>54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8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C18:H18"/>
    <mergeCell ref="I18:J18"/>
    <mergeCell ref="K18:L18"/>
    <mergeCell ref="M18:N18"/>
    <mergeCell ref="C19:H19"/>
    <mergeCell ref="I19:J19"/>
    <mergeCell ref="K19:L19"/>
    <mergeCell ref="M19:N19"/>
    <mergeCell ref="A20:H20"/>
    <mergeCell ref="I20:J20"/>
    <mergeCell ref="K20:L20"/>
    <mergeCell ref="M20:N20"/>
    <mergeCell ref="A23:F23"/>
    <mergeCell ref="G23:I23"/>
    <mergeCell ref="J23:M23"/>
    <mergeCell ref="A24:F24"/>
    <mergeCell ref="G24:I24"/>
    <mergeCell ref="J24:M24"/>
    <mergeCell ref="N24:N26"/>
    <mergeCell ref="A25:F25"/>
    <mergeCell ref="G25:I25"/>
    <mergeCell ref="J25:M25"/>
    <mergeCell ref="A26:F26"/>
    <mergeCell ref="G26:I26"/>
    <mergeCell ref="J26:M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