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<sst xmlns="http://schemas.openxmlformats.org/spreadsheetml/2006/main" count="63" uniqueCount="63">
  <si>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</si>
  <si>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QTZ010</t>
  </si>
  <si>
    <t xml:space="preserve">m²</t>
  </si>
  <si>
    <t xml:space="preserve">Cuberta inclinada con cobertura de zinctitanio.</t>
  </si>
  <si>
    <r>
      <rPr>
        <sz val="7.80"/>
        <color rgb="FF000000"/>
        <rFont val="Arial"/>
        <family val="2"/>
      </rPr>
      <t xml:space="preserve">Cuberta inclinada cunha pendente media do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formada por estrutura portante (non incluida neste prezo), filme de polietileno que actúa como barreira de vapor e </t>
    </r>
    <r>
      <rPr>
        <b/>
        <sz val="7.80"/>
        <color rgb="FF000000"/>
        <rFont val="Arial"/>
        <family val="2"/>
      </rPr>
      <t xml:space="preserve">panel flexible e lixeiro de lá de rocha volcánica, segundo UNE-EN 13162, non revestido, de 40 mm de espesor</t>
    </r>
    <r>
      <rPr>
        <sz val="7.80"/>
        <color rgb="FF000000"/>
        <rFont val="Arial"/>
        <family val="2"/>
      </rPr>
      <t xml:space="preserve"> como illamento térmico, disposto entre traversais de madeira de 80x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sección. Cobertura composta por </t>
    </r>
    <r>
      <rPr>
        <b/>
        <sz val="7.80"/>
        <color rgb="FF000000"/>
        <rFont val="Arial"/>
        <family val="2"/>
      </rPr>
      <t xml:space="preserve">bandexa de zinctitanio, "RHEINZINK" Clic System, acabado natural, de 0,7 mm de espesor, executado mediante o sistema de xunta de listón a partires de material en banda de 650 mm de desenrolo, 565 mm entre eixes e xuntas de 47 mm de altura</t>
    </r>
    <r>
      <rPr>
        <sz val="7.80"/>
        <color rgb="FF000000"/>
        <rFont val="Arial"/>
        <family val="2"/>
      </rPr>
      <t xml:space="preserve">, fixada mecanicamente sobre </t>
    </r>
    <r>
      <rPr>
        <b/>
        <sz val="7.80"/>
        <color rgb="FF000000"/>
        <rFont val="Arial"/>
        <family val="2"/>
      </rPr>
      <t xml:space="preserve">taboleiro OSB de virutas orientadas intercalando entre ambos unha lámina de separación estruturada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</si>
  <si>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</si>
  <si>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</si>
  <si>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</si>
  <si>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</si>
  <si>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</si>
  <si>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</si>
  <si>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mt17poa010a</t>
  </si>
  <si>
    <t xml:space="preserve">m²</t>
  </si>
  <si>
    <t xml:space="preserve">Film de polietileno de 0,15 mm de espesor.</t>
  </si>
  <si>
    <t xml:space="preserve">mt07mee040b</t>
  </si>
  <si>
    <t xml:space="preserve">m</t>
  </si>
  <si>
    <t xml:space="preserve">Cabio de madeira de piñeiro silvestre, de 80x80 mm</t>
  </si>
  <si>
    <t xml:space="preserve">mt13eag023</t>
  </si>
  <si>
    <t xml:space="preserve">Ude</t>
  </si>
  <si>
    <t xml:space="preserve">Cravo de aceiro para fixación de rastrel de madeira a soporte de formigón ou morteiro.</t>
  </si>
  <si>
    <t xml:space="preserve">mt16lra020ba</t>
  </si>
  <si>
    <t xml:space="preserve">m²</t>
  </si>
  <si>
    <t xml:space="preserve">Panel flexible e lixeiro de lá de rocha volcánica, segundo UNE-EN 13162, non revestido, de 40 mm de espesor, resistencia térmica 1,05 m²K/W, conductividade térmica 0,037 W/(mK).</t>
  </si>
  <si>
    <t xml:space="preserve">mt13blm020</t>
  </si>
  <si>
    <t xml:space="preserve">m²</t>
  </si>
  <si>
    <t xml:space="preserve">Taboleiro OSB de virutas orientadas, calidad hidrófuga 3 ou superior, de 22 mm de espesor.</t>
  </si>
  <si>
    <t xml:space="preserve">mt13blm030</t>
  </si>
  <si>
    <t xml:space="preserve">Ude</t>
  </si>
  <si>
    <t xml:space="preserve">Cravo de aceiro para fixación de taboleiro de madeira a soporte de madeira.</t>
  </si>
  <si>
    <t xml:space="preserve">mt20wwr030</t>
  </si>
  <si>
    <t xml:space="preserve">m²</t>
  </si>
  <si>
    <t xml:space="preserve">Lámina de separación composta por lámina de difusión aberta (formada por 3 capas de polipropileno) con integración de lámina de polipropileno con estrutura tridimensional.</t>
  </si>
  <si>
    <t xml:space="preserve">mt13ccz030g</t>
  </si>
  <si>
    <t xml:space="preserve">m²</t>
  </si>
  <si>
    <t xml:space="preserve">Bandexa de zinctitanio, "RHEINZINK" Clic System, acabado natural, de 0,7 mm de espesor, executado mediante o sistema de xunta de listón a partires de material en banda de 650 mm de desenrolo, 565 mm entre eixes e xuntas de 47 mm de altura. Incluso p/p de elementos de fixación propios do sistema formados por rieles de chapa de aceiro galvanizado de 1 mm de espesor e 500 mm de lonxitude, cubrexuntas lonxitudinal de 60 mm de ancho, realización de xuntas transversais, remates e encontros. Con certificado TÜV-Rheinland de conformidade co catálogo de criterios QUALITY ZINC.</t>
  </si>
  <si>
    <t xml:space="preserve">mo046</t>
  </si>
  <si>
    <t xml:space="preserve">h</t>
  </si>
  <si>
    <t xml:space="preserve">Oficial 1ª montador de cerramientos industriales.</t>
  </si>
  <si>
    <t xml:space="preserve">mo089</t>
  </si>
  <si>
    <t xml:space="preserve">h</t>
  </si>
  <si>
    <t xml:space="preserve">Axudante montador de cerramientos industriales.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</si>
  <si>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</si>
  <si>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</si>
  <si>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</si>
  <si>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</si>
  <si>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</si>
  <si>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</si>
  <si>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</si>
  <si>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</si>
  <si>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</si>
  <si>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</si>
  <si>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35,14€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</si>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</sst>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39" customWidth="1"/>
    <col min="4" max="4" width="21.86" customWidth="1"/>
    <col min="5" max="5" width="27.69" customWidth="1"/>
    <col min="6" max="6" width="9.62" customWidth="1"/>
    <col min="7" max="7" width="5.68" customWidth="1"/>
    <col min="8" max="8" width="3.64" customWidth="1"/>
    <col min="9" max="9" width="3.79" customWidth="1"/>
    <col min="10" max="10" width="3.35" customWidth="1"/>
    <col min="11" max="11" width="4.52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0.140000</v>
      </c>
      <c r="L8" s="16"/>
      <c r="M8" s="16">
        <f ca="1">ROUND(INDIRECT(ADDRESS(ROW()+(0), COLUMN()+(-4), 1))*INDIRECT(ADDRESS(ROW()+(0), COLUMN()+(-2), 1)), 2)</f>
        <v>0.150000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1.300000</v>
      </c>
      <c r="J9" s="19"/>
      <c r="K9" s="20">
        <v>3.700000</v>
      </c>
      <c r="L9" s="20"/>
      <c r="M9" s="20">
        <f ca="1">ROUND(INDIRECT(ADDRESS(ROW()+(0), COLUMN()+(-4), 1))*INDIRECT(ADDRESS(ROW()+(0), COLUMN()+(-2), 1)), 2)</f>
        <v>4.810000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10.620000</v>
      </c>
      <c r="J10" s="19"/>
      <c r="K10" s="20">
        <v>0.070000</v>
      </c>
      <c r="L10" s="20"/>
      <c r="M10" s="20">
        <f ca="1">ROUND(INDIRECT(ADDRESS(ROW()+(0), COLUMN()+(-4), 1))*INDIRECT(ADDRESS(ROW()+(0), COLUMN()+(-2), 1)), 2)</f>
        <v>0.740000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1.050000</v>
      </c>
      <c r="J11" s="19"/>
      <c r="K11" s="20">
        <v>2.460000</v>
      </c>
      <c r="L11" s="20"/>
      <c r="M11" s="20">
        <f ca="1">ROUND(INDIRECT(ADDRESS(ROW()+(0), COLUMN()+(-4), 1))*INDIRECT(ADDRESS(ROW()+(0), COLUMN()+(-2), 1)), 2)</f>
        <v>2.580000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1.050000</v>
      </c>
      <c r="J12" s="19"/>
      <c r="K12" s="20">
        <v>8.000000</v>
      </c>
      <c r="L12" s="20"/>
      <c r="M12" s="20">
        <f ca="1">ROUND(INDIRECT(ADDRESS(ROW()+(0), COLUMN()+(-4), 1))*INDIRECT(ADDRESS(ROW()+(0), COLUMN()+(-2), 1)), 2)</f>
        <v>8.400000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12.500000</v>
      </c>
      <c r="J13" s="19"/>
      <c r="K13" s="20">
        <v>0.040000</v>
      </c>
      <c r="L13" s="20"/>
      <c r="M13" s="20">
        <f ca="1">ROUND(INDIRECT(ADDRESS(ROW()+(0), COLUMN()+(-4), 1))*INDIRECT(ADDRESS(ROW()+(0), COLUMN()+(-2), 1)), 2)</f>
        <v>0.500000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1.050000</v>
      </c>
      <c r="J14" s="19"/>
      <c r="K14" s="20">
        <v>6.000000</v>
      </c>
      <c r="L14" s="20"/>
      <c r="M14" s="20">
        <f ca="1">ROUND(INDIRECT(ADDRESS(ROW()+(0), COLUMN()+(-4), 1))*INDIRECT(ADDRESS(ROW()+(0), COLUMN()+(-2), 1)), 2)</f>
        <v>6.300000</v>
      </c>
      <c r="N14" s="20"/>
    </row>
    <row r="15" spans="1:14" ht="79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1.090000</v>
      </c>
      <c r="J15" s="19"/>
      <c r="K15" s="20">
        <v>63.060000</v>
      </c>
      <c r="L15" s="20"/>
      <c r="M15" s="20">
        <f ca="1">ROUND(INDIRECT(ADDRESS(ROW()+(0), COLUMN()+(-4), 1))*INDIRECT(ADDRESS(ROW()+(0), COLUMN()+(-2), 1)), 2)</f>
        <v>68.740000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0.254000</v>
      </c>
      <c r="J16" s="19"/>
      <c r="K16" s="20">
        <v>15.280000</v>
      </c>
      <c r="L16" s="20"/>
      <c r="M16" s="20">
        <f ca="1">ROUND(INDIRECT(ADDRESS(ROW()+(0), COLUMN()+(-4), 1))*INDIRECT(ADDRESS(ROW()+(0), COLUMN()+(-2), 1)), 2)</f>
        <v>3.880000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0.254000</v>
      </c>
      <c r="J17" s="19"/>
      <c r="K17" s="20">
        <v>14.650000</v>
      </c>
      <c r="L17" s="20"/>
      <c r="M17" s="20">
        <f ca="1">ROUND(INDIRECT(ADDRESS(ROW()+(0), COLUMN()+(-4), 1))*INDIRECT(ADDRESS(ROW()+(0), COLUMN()+(-2), 1)), 2)</f>
        <v>3.720000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0.051000</v>
      </c>
      <c r="J18" s="19"/>
      <c r="K18" s="20">
        <v>15.280000</v>
      </c>
      <c r="L18" s="20"/>
      <c r="M18" s="20">
        <f ca="1">ROUND(INDIRECT(ADDRESS(ROW()+(0), COLUMN()+(-4), 1))*INDIRECT(ADDRESS(ROW()+(0), COLUMN()+(-2), 1)), 2)</f>
        <v>0.780000</v>
      </c>
      <c r="N18" s="20"/>
    </row>
    <row r="19" spans="1:14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2"/>
      <c r="I19" s="23">
        <v>0.051000</v>
      </c>
      <c r="J19" s="23"/>
      <c r="K19" s="24">
        <v>14.650000</v>
      </c>
      <c r="L19" s="24"/>
      <c r="M19" s="24">
        <f ca="1">ROUND(INDIRECT(ADDRESS(ROW()+(0), COLUMN()+(-4), 1))*INDIRECT(ADDRESS(ROW()+(0), COLUMN()+(-2), 1)), 2)</f>
        <v>0.750000</v>
      </c>
      <c r="N19" s="24"/>
    </row>
    <row r="20" spans="1:14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0"/>
      <c r="I20" s="14">
        <v>2.000000</v>
      </c>
      <c r="J20" s="14"/>
      <c r="K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101.350000</v>
      </c>
      <c r="L20" s="16"/>
      <c r="M20" s="16">
        <f ca="1">ROUND(INDIRECT(ADDRESS(ROW()+(0), COLUMN()+(-4), 1))*INDIRECT(ADDRESS(ROW()+(0), COLUMN()+(-2), 1))/100, 2)</f>
        <v>2.030000</v>
      </c>
      <c r="N20" s="16"/>
    </row>
    <row r="21" spans="1:14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2"/>
      <c r="I21" s="23">
        <v>3.000000</v>
      </c>
      <c r="J21" s="23"/>
      <c r="K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103.380000</v>
      </c>
      <c r="L21" s="24"/>
      <c r="M21" s="24">
        <f ca="1">ROUND(INDIRECT(ADDRESS(ROW()+(0), COLUMN()+(-4), 1))*INDIRECT(ADDRESS(ROW()+(0), COLUMN()+(-2), 1))/100, 2)</f>
        <v>3.100000</v>
      </c>
      <c r="N21" s="24"/>
    </row>
    <row r="22" spans="1:14" ht="12.00" thickBot="1" customHeight="1">
      <c r="A22" s="6" t="s">
        <v>51</v>
      </c>
      <c r="B22" s="7"/>
      <c r="C22" s="7"/>
      <c r="D22" s="7"/>
      <c r="E22" s="7"/>
      <c r="F22" s="7"/>
      <c r="G22" s="7"/>
      <c r="H22" s="7"/>
      <c r="I22" s="25"/>
      <c r="J22" s="25"/>
      <c r="K22" s="6" t="s">
        <v>52</v>
      </c>
      <c r="L22" s="6"/>
      <c r="M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106.480000</v>
      </c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 t="s">
        <v>55</v>
      </c>
      <c r="K25" s="27"/>
      <c r="L25" s="27"/>
      <c r="M25" s="27"/>
      <c r="N25" s="27" t="s">
        <v>56</v>
      </c>
    </row>
    <row r="26" spans="1:14" ht="12.00" thickBot="1" customHeight="1">
      <c r="A26" s="28" t="s">
        <v>57</v>
      </c>
      <c r="B26" s="28"/>
      <c r="C26" s="28"/>
      <c r="D26" s="28"/>
      <c r="E26" s="28"/>
      <c r="F26" s="28"/>
      <c r="G26" s="29">
        <v>192009.000000</v>
      </c>
      <c r="H26" s="29"/>
      <c r="I26" s="29"/>
      <c r="J26" s="29">
        <v>192010.000000</v>
      </c>
      <c r="K26" s="29"/>
      <c r="L26" s="29"/>
      <c r="M26" s="29"/>
      <c r="N26" s="29" t="s">
        <v>58</v>
      </c>
    </row>
    <row r="27" spans="1:14" ht="21.60" thickBot="1" customHeight="1">
      <c r="A27" s="30" t="s">
        <v>59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30" spans="1:1" ht="11.40" thickBot="1" customHeight="1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8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A22:H22"/>
    <mergeCell ref="I22:J22"/>
    <mergeCell ref="K22:L22"/>
    <mergeCell ref="M22:N22"/>
    <mergeCell ref="A25:F25"/>
    <mergeCell ref="G25:I25"/>
    <mergeCell ref="J25:M25"/>
    <mergeCell ref="A26:F26"/>
    <mergeCell ref="G26:I27"/>
    <mergeCell ref="J26:M27"/>
    <mergeCell ref="N26:N27"/>
    <mergeCell ref="A27:F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