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<sst xmlns="http://schemas.openxmlformats.org/spreadsheetml/2006/main" count="47" uniqueCount="47">
  <si>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</si>
  <si>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RAG041</t>
  </si>
  <si>
    <t xml:space="preserve">m²</t>
  </si>
  <si>
    <t xml:space="preserve">Alicatado Techlam "LEVANTINA",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</si>
  <si>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baldosas de </t>
    </r>
    <r>
      <rPr>
        <b/>
        <sz val="7.80"/>
        <color rgb="FF000000"/>
        <rFont val="Arial"/>
        <family val="2"/>
      </rPr>
      <t xml:space="preserve">gres porcelánico de grande formato, Lámina Porcelánica Techlam® "LEVANTINA", de 3000x1000 mm e 3 mm de espesor, serie Basic, modelo Antracita, acabado brillo</t>
    </r>
    <r>
      <rPr>
        <sz val="7.80"/>
        <color rgb="FF000000"/>
        <rFont val="Arial"/>
        <family val="2"/>
      </rPr>
      <t xml:space="preserve">, colocadas sobre unha superficie soporte de morteiro de cemento ou formigón, en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mínima (entre 1,5 e 3 mm), con a mesma tonalidade das pezas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</si>
  <si>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</si>
  <si>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</si>
  <si>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</si>
  <si>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</si>
  <si>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</si>
  <si>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</si>
  <si>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</si>
  <si>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</si>
  <si>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</si>
  <si>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</si>
  <si>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</si>
  <si>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</si>
  <si>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</si>
  <si>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</si>
  <si>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grande formato, Lámina Porcelánica Techlam® "LEVANTINA", de 3000x1000 mm e 3 mm de espesor, serie Basic, modelo Antracita, acabado brillo.</t>
  </si>
  <si>
    <t xml:space="preserve">mt18wwa080</t>
  </si>
  <si>
    <t xml:space="preserve">Ude</t>
  </si>
  <si>
    <t xml:space="preserve">Cruceta de PVC.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</si>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</sst>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81" customWidth="1"/>
    <col min="3" max="3" width="3.35" customWidth="1"/>
    <col min="4" max="4" width="21.27" customWidth="1"/>
    <col min="5" max="5" width="29.87" customWidth="1"/>
    <col min="6" max="6" width="8.16" customWidth="1"/>
    <col min="7" max="7" width="6.70" customWidth="1"/>
    <col min="8" max="8" width="4.37" customWidth="1"/>
    <col min="9" max="9" width="2.04" customWidth="1"/>
    <col min="10" max="10" width="4.37" customWidth="1"/>
    <col min="11" max="11" width="4.08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2.460000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24.570000</v>
      </c>
      <c r="L10" s="20"/>
      <c r="M10" s="20">
        <f ca="1">ROUND(INDIRECT(ADDRESS(ROW()+(0), COLUMN()+(-4), 1))*INDIRECT(ADDRESS(ROW()+(0), COLUMN()+(-2), 1)), 2)</f>
        <v>25.800000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3.333000</v>
      </c>
      <c r="J11" s="19"/>
      <c r="K11" s="20">
        <v>0.020000</v>
      </c>
      <c r="L11" s="20"/>
      <c r="M11" s="20">
        <f ca="1">ROUND(INDIRECT(ADDRESS(ROW()+(0), COLUMN()+(-4), 1))*INDIRECT(ADDRESS(ROW()+(0), COLUMN()+(-2), 1)), 2)</f>
        <v>0.070000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1.000000</v>
      </c>
      <c r="J12" s="19"/>
      <c r="K12" s="20">
        <v>0.990000</v>
      </c>
      <c r="L12" s="20"/>
      <c r="M12" s="20">
        <f ca="1">ROUND(INDIRECT(ADDRESS(ROW()+(0), COLUMN()+(-4), 1))*INDIRECT(ADDRESS(ROW()+(0), COLUMN()+(-2), 1)), 2)</f>
        <v>0.990000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0.461000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7.040000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0.461000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6.750000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43.770000</v>
      </c>
      <c r="L15" s="16"/>
      <c r="M15" s="16">
        <f ca="1">ROUND(INDIRECT(ADDRESS(ROW()+(0), COLUMN()+(-4), 1))*INDIRECT(ADDRESS(ROW()+(0), COLUMN()+(-2), 1))/100, 2)</f>
        <v>0.880000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44.650000</v>
      </c>
      <c r="L16" s="24"/>
      <c r="M16" s="24">
        <f ca="1">ROUND(INDIRECT(ADDRESS(ROW()+(0), COLUMN()+(-4), 1))*INDIRECT(ADDRESS(ROW()+(0), COLUMN()+(-2), 1))/100, 2)</f>
        <v>1.340000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45.990000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