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<sst xmlns="http://schemas.openxmlformats.org/spreadsheetml/2006/main" count="44" uniqueCount="44">
  <si>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</si>
  <si>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RSG016</t>
  </si>
  <si>
    <t xml:space="preserve">m²</t>
  </si>
  <si>
    <t xml:space="preserve">Solado de baldosas cerámicas Techlam "LEVANTINA", colocadas con adhesivo.</t>
  </si>
  <si>
    <r>
      <rPr>
        <sz val="7.80"/>
        <color rgb="FF000000"/>
        <rFont val="Arial"/>
        <family val="2"/>
      </rPr>
      <t xml:space="preserve">Solado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 de baldosas cerámicas de </t>
    </r>
    <r>
      <rPr>
        <b/>
        <sz val="7.80"/>
        <color rgb="FF000000"/>
        <rFont val="Arial"/>
        <family val="2"/>
      </rPr>
      <t xml:space="preserve">gres porcelánico de grande formato reforzado con fibra de vidro, Lámina Porcelánica Reforzada Techlam® "LEVANTINA", de 3000x1000 mm e 3 mm de espesor, serie Basic, modelo Antracita, acabado antideslizante</t>
    </r>
    <r>
      <rPr>
        <sz val="7.80"/>
        <color rgb="FF000000"/>
        <rFont val="Arial"/>
        <family val="2"/>
      </rPr>
      <t xml:space="preserve">, para uso </t>
    </r>
    <r>
      <rPr>
        <b/>
        <sz val="7.80"/>
        <color rgb="FF000000"/>
        <rFont val="Arial"/>
        <family val="2"/>
      </rPr>
      <t xml:space="preserve">peonil privado</t>
    </r>
    <r>
      <rPr>
        <sz val="7.80"/>
        <color rgb="FF000000"/>
        <rFont val="Arial"/>
        <family val="2"/>
      </rPr>
      <t xml:space="preserve">, recibidas con </t>
    </r>
    <r>
      <rPr>
        <b/>
        <sz val="7.80"/>
        <color rgb="FF000000"/>
        <rFont val="Arial"/>
        <family val="2"/>
      </rPr>
      <t xml:space="preserve">adhesivo cementoso mellorado, C2, gris</t>
    </r>
    <r>
      <rPr>
        <sz val="7.80"/>
        <color rgb="FF000000"/>
        <rFont val="Arial"/>
        <family val="2"/>
      </rPr>
      <t xml:space="preserve">, e rexuntadas con </t>
    </r>
    <r>
      <rPr>
        <b/>
        <sz val="7.80"/>
        <color rgb="FF000000"/>
        <rFont val="Arial"/>
        <family val="2"/>
      </rPr>
      <t xml:space="preserve">morteiro de xuntas cementoso con resistencia elevada á abrasión e absorción de auga reducida, CG2, para xunta mínima (entre 1,5 e 3 mm), con 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</si>
  <si>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</si>
  <si>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</si>
  <si>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</si>
  <si>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</si>
  <si>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</si>
  <si>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</si>
  <si>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mt09mcr021m</t>
  </si>
  <si>
    <t xml:space="preserve">kg</t>
  </si>
  <si>
    <t xml:space="preserve">Adhesivo cementoso mellorado, C2, segundo UNE-EN 12004, cor gris.</t>
  </si>
  <si>
    <t xml:space="preserve">mt12pcl020agaa</t>
  </si>
  <si>
    <t xml:space="preserve">m²</t>
  </si>
  <si>
    <t xml:space="preserve">Baldosa de gres porcelánico de grande formato reforzado con fibra de vidro, Lámina Porcelánica Reforzada Techlam® "LEVANTINA", de 3000x1000 mm e 3 mm de espesor, serie Basic, modelo Antracita, acabado antideslizante.</t>
  </si>
  <si>
    <t xml:space="preserve">mt18wwa080</t>
  </si>
  <si>
    <t xml:space="preserve">Ude</t>
  </si>
  <si>
    <t xml:space="preserve">Cruceta de PVC.</t>
  </si>
  <si>
    <t xml:space="preserve">mt09mcr070a</t>
  </si>
  <si>
    <t xml:space="preserve">kg</t>
  </si>
  <si>
    <t xml:space="preserve">Morteiro de juntas cementoso con resistencia elevada á abrasión e absorción de auga reducida, CG2, para xunta aberta entre 3 e 15 mm, segundo UNE-EN 13888.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</si>
  <si>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</si>
  <si>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</si>
  <si>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</si>
  <si>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</si>
  <si>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</si>
  <si>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</si>
  <si>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</si>
  <si>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</si>
  <si>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</si>
  <si>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</si>
  <si>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9,45€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</si>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</sst>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4.81" customWidth="1"/>
    <col min="3" max="3" width="3.35" customWidth="1"/>
    <col min="4" max="4" width="21.27" customWidth="1"/>
    <col min="5" max="5" width="29.87" customWidth="1"/>
    <col min="6" max="6" width="8.16" customWidth="1"/>
    <col min="7" max="7" width="6.70" customWidth="1"/>
    <col min="8" max="8" width="4.37" customWidth="1"/>
    <col min="9" max="9" width="2.04" customWidth="1"/>
    <col min="10" max="10" width="4.37" customWidth="1"/>
    <col min="11" max="11" width="4.08" customWidth="1"/>
    <col min="12" max="12" width="2.04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6.000000</v>
      </c>
      <c r="J8" s="14"/>
      <c r="K8" s="16">
        <v>0.410000</v>
      </c>
      <c r="L8" s="16"/>
      <c r="M8" s="16">
        <f ca="1">ROUND(INDIRECT(ADDRESS(ROW()+(0), COLUMN()+(-4), 1))*INDIRECT(ADDRESS(ROW()+(0), COLUMN()+(-2), 1)), 2)</f>
        <v>2.460000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1.050000</v>
      </c>
      <c r="J9" s="19"/>
      <c r="K9" s="20">
        <v>35.880000</v>
      </c>
      <c r="L9" s="20"/>
      <c r="M9" s="20">
        <f ca="1">ROUND(INDIRECT(ADDRESS(ROW()+(0), COLUMN()+(-4), 1))*INDIRECT(ADDRESS(ROW()+(0), COLUMN()+(-2), 1)), 2)</f>
        <v>37.670000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3.333000</v>
      </c>
      <c r="J10" s="19"/>
      <c r="K10" s="20">
        <v>0.020000</v>
      </c>
      <c r="L10" s="20"/>
      <c r="M10" s="20">
        <f ca="1">ROUND(INDIRECT(ADDRESS(ROW()+(0), COLUMN()+(-4), 1))*INDIRECT(ADDRESS(ROW()+(0), COLUMN()+(-2), 1)), 2)</f>
        <v>0.070000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0.300000</v>
      </c>
      <c r="J11" s="19"/>
      <c r="K11" s="20">
        <v>0.990000</v>
      </c>
      <c r="L11" s="20"/>
      <c r="M11" s="20">
        <f ca="1">ROUND(INDIRECT(ADDRESS(ROW()+(0), COLUMN()+(-4), 1))*INDIRECT(ADDRESS(ROW()+(0), COLUMN()+(-2), 1)), 2)</f>
        <v>0.300000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0.414000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6.330000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0.414000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6.070000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52.900000</v>
      </c>
      <c r="L14" s="16"/>
      <c r="M14" s="16">
        <f ca="1">ROUND(INDIRECT(ADDRESS(ROW()+(0), COLUMN()+(-4), 1))*INDIRECT(ADDRESS(ROW()+(0), COLUMN()+(-2), 1))/100, 2)</f>
        <v>1.060000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53.960000</v>
      </c>
      <c r="L15" s="24"/>
      <c r="M15" s="24">
        <f ca="1">ROUND(INDIRECT(ADDRESS(ROW()+(0), COLUMN()+(-4), 1))*INDIRECT(ADDRESS(ROW()+(0), COLUMN()+(-2), 1))/100, 2)</f>
        <v>1.620000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55.580000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7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