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<sst xmlns="http://schemas.openxmlformats.org/spreadsheetml/2006/main" count="41" uniqueCount="41">
  <si>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</si>
  <si>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RSG022</t>
  </si>
  <si>
    <t xml:space="preserve">m</t>
  </si>
  <si>
    <t xml:space="preserve">Rodapé cerámico "PORCELANATTO".</t>
  </si>
  <si>
    <r>
      <rPr>
        <b/>
        <sz val="7.80"/>
        <color rgb="FF000000"/>
        <rFont val="Arial"/>
        <family val="2"/>
      </rPr>
      <t xml:space="preserve">Rodapé cerámico de gres porcelánico, capacidade de absorción de auga E&lt;0,5%, grupo BIa, 9,6x60 cm e 10,5 mm de espesor, estilo monocor "PORCELANATTO"</t>
    </r>
    <r>
      <rPr>
        <sz val="7.80"/>
        <color rgb="FF000000"/>
        <rFont val="Arial"/>
        <family val="2"/>
      </rPr>
      <t xml:space="preserve">, recibido con </t>
    </r>
    <r>
      <rPr>
        <b/>
        <sz val="7.80"/>
        <color rgb="FF000000"/>
        <rFont val="Arial"/>
        <family val="2"/>
      </rPr>
      <t xml:space="preserve">adhesivo cementoso mellorado, C2 TE, con deslizamento reducido e tempo aberto ampliado T100 Super "TAU CERÁMICA"</t>
    </r>
    <r>
      <rPr>
        <sz val="7.80"/>
        <color rgb="FF000000"/>
        <rFont val="Arial"/>
        <family val="2"/>
      </rPr>
      <t xml:space="preserve"> e rexuntado con </t>
    </r>
    <r>
      <rPr>
        <b/>
        <sz val="7.80"/>
        <color rgb="FF000000"/>
        <rFont val="Arial"/>
        <family val="2"/>
      </rPr>
      <t xml:space="preserve">morteiro técnico coloreado, C G2, Line-Fix "TAU CERÁMICA", para rexuntado de baldosas cerámicas, con xunta de entre 3 e 15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</si>
  <si>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</si>
  <si>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</si>
  <si>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</si>
  <si>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</si>
  <si>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</si>
  <si>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</si>
  <si>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mt09mtc010h</t>
  </si>
  <si>
    <t xml:space="preserve">kg</t>
  </si>
  <si>
    <t xml:space="preserve">Adhesivo cementoso mellorado, C2 TE, con deslizamento reducido e tempo aberto ampliado T100 Super, segundo UNE-EN 12004, "TAU CERÁMICA", para a colocación en capa fina de pavimentos e revestimentos de material cerámico en interiores e exteriores, composto por cementos de alta resistencia, áridos seleccionados e alto contenido en resinas sintéticas.</t>
  </si>
  <si>
    <t xml:space="preserve">mt18btt020a</t>
  </si>
  <si>
    <t xml:space="preserve">m</t>
  </si>
  <si>
    <t xml:space="preserve">Rodapé cerámico de gres porcelánico, capacidade de absorción de auga E&lt;0,5%, grupo BIa, 9,6x60 cm e 10,5 mm de espesor, estilo monocor "PORCELANATTO", segundo UNE-EN 14411.</t>
  </si>
  <si>
    <t xml:space="preserve">mt09mtc020a</t>
  </si>
  <si>
    <t xml:space="preserve">kg</t>
  </si>
  <si>
    <t xml:space="preserve">Morteiro técnico coloreado, C G2, Line-Fix "TAU CERÁMICA", para rexuntado de baldosas cerámicas, con xunta de entre 3 e 15 mm, segundo UNE-EN 12004, "TAU CERÁMICA".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</si>
  <si>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</si>
  <si>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</si>
  <si>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</si>
  <si>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</si>
  <si>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</si>
  <si>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</si>
  <si>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</si>
  <si>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2,94€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</si>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</sst>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83" customWidth="1"/>
    <col min="4" max="4" width="19.96" customWidth="1"/>
    <col min="5" max="5" width="33.95" customWidth="1"/>
    <col min="6" max="6" width="6.12" customWidth="1"/>
    <col min="7" max="7" width="8.01" customWidth="1"/>
    <col min="8" max="8" width="3.06" customWidth="1"/>
    <col min="9" max="9" width="2.04" customWidth="1"/>
    <col min="10" max="10" width="4.37" customWidth="1"/>
    <col min="11" max="11" width="4.66" customWidth="1"/>
    <col min="12" max="12" width="1.46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0.288000</v>
      </c>
      <c r="J8" s="14"/>
      <c r="K8" s="16">
        <v>0.310000</v>
      </c>
      <c r="L8" s="16"/>
      <c r="M8" s="16">
        <f ca="1">ROUND(INDIRECT(ADDRESS(ROW()+(0), COLUMN()+(-4), 1))*INDIRECT(ADDRESS(ROW()+(0), COLUMN()+(-2), 1)), 2)</f>
        <v>0.090000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1.050000</v>
      </c>
      <c r="J9" s="19"/>
      <c r="K9" s="20">
        <v>10.380000</v>
      </c>
      <c r="L9" s="20"/>
      <c r="M9" s="20">
        <f ca="1">ROUND(INDIRECT(ADDRESS(ROW()+(0), COLUMN()+(-4), 1))*INDIRECT(ADDRESS(ROW()+(0), COLUMN()+(-2), 1)), 2)</f>
        <v>10.900000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0.100000</v>
      </c>
      <c r="J10" s="19"/>
      <c r="K10" s="20">
        <v>0.830000</v>
      </c>
      <c r="L10" s="20"/>
      <c r="M10" s="20">
        <f ca="1">ROUND(INDIRECT(ADDRESS(ROW()+(0), COLUMN()+(-4), 1))*INDIRECT(ADDRESS(ROW()+(0), COLUMN()+(-2), 1)), 2)</f>
        <v>0.080000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2"/>
      <c r="I11" s="23">
        <v>0.148000</v>
      </c>
      <c r="J11" s="23"/>
      <c r="K11" s="24">
        <v>15.280000</v>
      </c>
      <c r="L11" s="24"/>
      <c r="M11" s="24">
        <f ca="1">ROUND(INDIRECT(ADDRESS(ROW()+(0), COLUMN()+(-4), 1))*INDIRECT(ADDRESS(ROW()+(0), COLUMN()+(-2), 1)), 2)</f>
        <v>2.260000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0"/>
      <c r="I12" s="14">
        <v>2.000000</v>
      </c>
      <c r="J12" s="14"/>
      <c r="K12" s="16">
        <f ca="1">ROUND(SUM(INDIRECT(ADDRESS(ROW()+(-1), COLUMN()+(2), 1)),INDIRECT(ADDRESS(ROW()+(-2), COLUMN()+(2), 1)),INDIRECT(ADDRESS(ROW()+(-3), COLUMN()+(2), 1)),INDIRECT(ADDRESS(ROW()+(-4), COLUMN()+(2), 1))), 2)</f>
        <v>13.330000</v>
      </c>
      <c r="L12" s="16"/>
      <c r="M12" s="16">
        <f ca="1">ROUND(INDIRECT(ADDRESS(ROW()+(0), COLUMN()+(-4), 1))*INDIRECT(ADDRESS(ROW()+(0), COLUMN()+(-2), 1))/100, 2)</f>
        <v>0.270000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2"/>
      <c r="I13" s="23">
        <v>3.000000</v>
      </c>
      <c r="J13" s="23"/>
      <c r="K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13.600000</v>
      </c>
      <c r="L13" s="24"/>
      <c r="M13" s="24">
        <f ca="1">ROUND(INDIRECT(ADDRESS(ROW()+(0), COLUMN()+(-4), 1))*INDIRECT(ADDRESS(ROW()+(0), COLUMN()+(-2), 1))/100, 2)</f>
        <v>0.410000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7"/>
      <c r="I14" s="25"/>
      <c r="J14" s="25"/>
      <c r="K14" s="6" t="s">
        <v>28</v>
      </c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14.010000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162008.000000</v>
      </c>
      <c r="H18" s="29"/>
      <c r="I18" s="29"/>
      <c r="J18" s="29">
        <v>162010.000000</v>
      </c>
      <c r="K18" s="29"/>
      <c r="L18" s="29"/>
      <c r="M18" s="29"/>
      <c r="N18" s="29">
        <v>3.000000</v>
      </c>
    </row>
    <row r="19" spans="1:14" ht="21.6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0" spans="1:14" ht="12.00" thickBot="1" customHeight="1">
      <c r="A20" s="28" t="s">
        <v>35</v>
      </c>
      <c r="B20" s="28"/>
      <c r="C20" s="28"/>
      <c r="D20" s="28"/>
      <c r="E20" s="28"/>
      <c r="F20" s="28"/>
      <c r="G20" s="29">
        <v>112008.000000</v>
      </c>
      <c r="H20" s="29"/>
      <c r="I20" s="29"/>
      <c r="J20" s="29">
        <v>112009.000000</v>
      </c>
      <c r="K20" s="29"/>
      <c r="L20" s="29"/>
      <c r="M20" s="29"/>
      <c r="N20" s="29" t="s">
        <v>36</v>
      </c>
    </row>
    <row r="21" spans="1:14" ht="12.00" thickBot="1" customHeight="1">
      <c r="A21" s="30" t="s">
        <v>37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4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A14:H14"/>
    <mergeCell ref="I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