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<sst xmlns="http://schemas.openxmlformats.org/spreadsheetml/2006/main" count="38" uniqueCount="38">
  <si>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</si>
  <si>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RSG024</t>
  </si>
  <si>
    <t xml:space="preserve">m</t>
  </si>
  <si>
    <t xml:space="preserve">Rodapé cerámico "GRESPANIA".</t>
  </si>
  <si>
    <r>
      <rPr>
        <b/>
        <sz val="7.80"/>
        <color rgb="FF000000"/>
        <rFont val="Arial"/>
        <family val="2"/>
      </rPr>
      <t xml:space="preserve">Rodapé cerámico de gres porcelánico, estilo cemento, serie Meteor "GRESPANIA", acabado brillo, cor antracita, 8x30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C2, gris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de xuntas cementoso con resistencia elevada á abrasión e absorción de auga reducida, CG2,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</si>
  <si>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</si>
  <si>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</si>
  <si>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</si>
  <si>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</si>
  <si>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</si>
  <si>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</si>
  <si>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mt18bgg015aaea</t>
  </si>
  <si>
    <t xml:space="preserve">m</t>
  </si>
  <si>
    <t xml:space="preserve">Rodapé cerámico de gres porcelánico, estilo cemento, serie Meteor "GRESPANIA", acabado brillo, cor antracita, 8x30 cm, capacidade de absorción de auga E&lt;0,5% (gres porcelánico), grupo BIa, segundo UNE-EN 14411, clase 1 segundo UNE-ENV 12633.</t>
  </si>
  <si>
    <t xml:space="preserve">mt09mcr021m</t>
  </si>
  <si>
    <t xml:space="preserve">kg</t>
  </si>
  <si>
    <t xml:space="preserve">Adhesivo cementoso mellorado, C2, segundo UNE-EN 12004, cor gris.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</si>
  <si>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</si>
  <si>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</si>
  <si>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</si>
  <si>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</si>
  <si>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</si>
  <si>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</si>
  <si>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</si>
  <si>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</si>
  <si>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</si>
  <si>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</si>
  <si>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3,11€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</si>
  <si>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</si>
  <si>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</si>
  <si>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</si>
  <si>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</si>
  <si>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</si>
  <si>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12004:2008</t>
  </si>
  <si>
    <t xml:space="preserve">Adhesivos para baldosas cerámicas. Requisitos, evaluación de la conformidad, clasificación y designación.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</si>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</sst>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79" customWidth="1"/>
    <col min="4" max="4" width="20.69" customWidth="1"/>
    <col min="5" max="5" width="30.31" customWidth="1"/>
    <col min="6" max="6" width="8.31" customWidth="1"/>
    <col min="7" max="7" width="6.56" customWidth="1"/>
    <col min="8" max="8" width="4.52" customWidth="1"/>
    <col min="9" max="9" width="2.04" customWidth="1"/>
    <col min="10" max="10" width="4.37" customWidth="1"/>
    <col min="11" max="11" width="3.93" customWidth="1"/>
    <col min="12" max="12" width="2.19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11.000000</v>
      </c>
      <c r="L8" s="16"/>
      <c r="M8" s="16">
        <f ca="1">ROUND(INDIRECT(ADDRESS(ROW()+(0), COLUMN()+(-4), 1))*INDIRECT(ADDRESS(ROW()+(0), COLUMN()+(-2), 1)), 2)</f>
        <v>11.550000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0.600000</v>
      </c>
      <c r="J9" s="19"/>
      <c r="K9" s="20">
        <v>0.410000</v>
      </c>
      <c r="L9" s="20"/>
      <c r="M9" s="20">
        <f ca="1">ROUND(INDIRECT(ADDRESS(ROW()+(0), COLUMN()+(-4), 1))*INDIRECT(ADDRESS(ROW()+(0), COLUMN()+(-2), 1)), 2)</f>
        <v>0.250000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0.020000</v>
      </c>
      <c r="J10" s="19"/>
      <c r="K10" s="20">
        <v>0.990000</v>
      </c>
      <c r="L10" s="20"/>
      <c r="M10" s="20">
        <f ca="1">ROUND(INDIRECT(ADDRESS(ROW()+(0), COLUMN()+(-4), 1))*INDIRECT(ADDRESS(ROW()+(0), COLUMN()+(-2), 1)), 2)</f>
        <v>0.020000</v>
      </c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2"/>
      <c r="I11" s="23">
        <v>0.148000</v>
      </c>
      <c r="J11" s="23"/>
      <c r="K11" s="24">
        <v>15.280000</v>
      </c>
      <c r="L11" s="24"/>
      <c r="M11" s="24">
        <f ca="1">ROUND(INDIRECT(ADDRESS(ROW()+(0), COLUMN()+(-4), 1))*INDIRECT(ADDRESS(ROW()+(0), COLUMN()+(-2), 1)), 2)</f>
        <v>2.260000</v>
      </c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0"/>
      <c r="I12" s="14">
        <v>2.000000</v>
      </c>
      <c r="J12" s="14"/>
      <c r="K12" s="16">
        <f ca="1">ROUND(SUM(INDIRECT(ADDRESS(ROW()+(-1), COLUMN()+(2), 1)),INDIRECT(ADDRESS(ROW()+(-2), COLUMN()+(2), 1)),INDIRECT(ADDRESS(ROW()+(-3), COLUMN()+(2), 1)),INDIRECT(ADDRESS(ROW()+(-4), COLUMN()+(2), 1))), 2)</f>
        <v>14.080000</v>
      </c>
      <c r="L12" s="16"/>
      <c r="M12" s="16">
        <f ca="1">ROUND(INDIRECT(ADDRESS(ROW()+(0), COLUMN()+(-4), 1))*INDIRECT(ADDRESS(ROW()+(0), COLUMN()+(-2), 1))/100, 2)</f>
        <v>0.280000</v>
      </c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2"/>
      <c r="I13" s="23">
        <v>3.000000</v>
      </c>
      <c r="J13" s="23"/>
      <c r="K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14.360000</v>
      </c>
      <c r="L13" s="24"/>
      <c r="M13" s="24">
        <f ca="1">ROUND(INDIRECT(ADDRESS(ROW()+(0), COLUMN()+(-4), 1))*INDIRECT(ADDRESS(ROW()+(0), COLUMN()+(-2), 1))/100, 2)</f>
        <v>0.430000</v>
      </c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7"/>
      <c r="I14" s="25"/>
      <c r="J14" s="25"/>
      <c r="K14" s="6" t="s">
        <v>28</v>
      </c>
      <c r="L14" s="6"/>
      <c r="M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14.790000</v>
      </c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8"/>
      <c r="G18" s="29">
        <v>162008.000000</v>
      </c>
      <c r="H18" s="29"/>
      <c r="I18" s="29"/>
      <c r="J18" s="29">
        <v>162010.000000</v>
      </c>
      <c r="K18" s="29"/>
      <c r="L18" s="29"/>
      <c r="M18" s="29"/>
      <c r="N18" s="29">
        <v>3.000000</v>
      </c>
    </row>
    <row r="19" spans="1:14" ht="21.60" thickBot="1" customHeight="1">
      <c r="A19" s="30" t="s">
        <v>34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A14:H14"/>
    <mergeCell ref="I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