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<sst xmlns="http://schemas.openxmlformats.org/spreadsheetml/2006/main" count="73" uniqueCount="73">
  <si>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</si>
  <si>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UAP020</t>
  </si>
  <si>
    <t xml:space="preserve">Ude</t>
  </si>
  <si>
    <t xml:space="preserve">Pozo de resalto.</t>
  </si>
  <si>
    <r>
      <rPr>
        <sz val="7.80"/>
        <color rgb="FF000000"/>
        <rFont val="Arial"/>
        <family val="2"/>
      </rPr>
      <t xml:space="preserve">Pozo de resalto, de </t>
    </r>
    <r>
      <rPr>
        <b/>
        <sz val="7.80"/>
        <color rgb="FF000000"/>
        <rFont val="Arial"/>
        <family val="2"/>
      </rPr>
      <t xml:space="preserve">1,00</t>
    </r>
    <r>
      <rPr>
        <sz val="7.80"/>
        <color rgb="FF000000"/>
        <rFont val="Arial"/>
        <family val="2"/>
      </rPr>
      <t xml:space="preserve"> m de diámetro interior e de </t>
    </r>
    <r>
      <rPr>
        <b/>
        <sz val="7.80"/>
        <color rgb="FF000000"/>
        <rFont val="Arial"/>
        <family val="2"/>
      </rPr>
      <t xml:space="preserve">1,6</t>
    </r>
    <r>
      <rPr>
        <sz val="7.80"/>
        <color rgb="FF000000"/>
        <rFont val="Arial"/>
        <family val="2"/>
      </rPr>
      <t xml:space="preserve"> m de altura útil interior, </t>
    </r>
    <r>
      <rPr>
        <b/>
        <sz val="7.80"/>
        <color rgb="FF000000"/>
        <rFont val="Arial"/>
        <family val="2"/>
      </rPr>
      <t xml:space="preserve">de fábrica de ladrillo cerámico macizo de 1 pie de espesor recibido con morteiro de cemento M-5, recebado e brunido polo interior con morteiro de cemento hidrófugo M-15 e elementos prefabricados de formigón en masa</t>
    </r>
    <r>
      <rPr>
        <sz val="7.80"/>
        <color rgb="FF000000"/>
        <rFont val="Arial"/>
        <family val="2"/>
      </rPr>
      <t xml:space="preserve">, sobre soleira de 25 cm de grosor de formigón armado </t>
    </r>
    <r>
      <rPr>
        <b/>
        <sz val="7.80"/>
        <color rgb="FF000000"/>
        <rFont val="Arial"/>
        <family val="2"/>
      </rPr>
      <t xml:space="preserve">HA-30/B/20/IIb+Qb</t>
    </r>
    <r>
      <rPr>
        <sz val="7.80"/>
        <color rgb="FF000000"/>
        <rFont val="Arial"/>
        <family val="2"/>
      </rPr>
      <t xml:space="preserve"> lixeiramente armada con malla electrosoldada, con peche de </t>
    </r>
    <r>
      <rPr>
        <b/>
        <sz val="7.80"/>
        <color rgb="FF000000"/>
        <rFont val="Arial"/>
        <family val="2"/>
      </rPr>
      <t xml:space="preserve">tapa circular</t>
    </r>
    <r>
      <rPr>
        <sz val="7.80"/>
        <color rgb="FF000000"/>
        <rFont val="Arial"/>
        <family val="2"/>
      </rPr>
      <t xml:space="preserve"> e marco de fundición </t>
    </r>
    <r>
      <rPr>
        <b/>
        <sz val="7.80"/>
        <color rgb="FF000000"/>
        <rFont val="Arial"/>
        <family val="2"/>
      </rPr>
      <t xml:space="preserve">clase B-125 segundo UNE-EN 124</t>
    </r>
    <r>
      <rPr>
        <sz val="7.80"/>
        <color rgb="FF000000"/>
        <rFont val="Arial"/>
        <family val="2"/>
      </rPr>
      <t xml:space="preserve">, instalado en </t>
    </r>
    <r>
      <rPr>
        <b/>
        <sz val="7.80"/>
        <color rgb="FF000000"/>
        <rFont val="Arial"/>
        <family val="2"/>
      </rPr>
      <t xml:space="preserve">beirarrúas, zonas peonís ou aparcamentos comunitarios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</si>
  <si>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</si>
  <si>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</si>
  <si>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</si>
  <si>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</si>
  <si>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</si>
  <si>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</si>
  <si>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mt10haf010pnb</t>
  </si>
  <si>
    <t xml:space="preserve">m³</t>
  </si>
  <si>
    <t xml:space="preserve">Formigón HA-30/B/20/IIb+Qb, fabricado en central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</si>
  <si>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</si>
  <si>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</si>
  <si>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</si>
  <si>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</si>
  <si>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</si>
  <si>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</si>
  <si>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</si>
  <si>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</si>
  <si>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</si>
  <si>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</si>
  <si>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</si>
  <si>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</si>
  <si>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</si>
  <si>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</si>
  <si>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</si>
  <si>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mt36tie010ig</t>
  </si>
  <si>
    <t xml:space="preserve">m</t>
  </si>
  <si>
    <t xml:space="preserve">Tubo de PVC, serie B, de 200 mm de diámetro e 3,9 mm de espesor, con extremo abocardado, segundo UNE-EN 1329-1, co prezo incrementado o 30% en concepto de accesorios e pezas especiais.</t>
  </si>
  <si>
    <t xml:space="preserve">mt10hmf010Mp</t>
  </si>
  <si>
    <t xml:space="preserve">m³</t>
  </si>
  <si>
    <t xml:space="preserve">Formigón HM-20/P/20/I, fabricado en central.</t>
  </si>
  <si>
    <t xml:space="preserve">mt46phm010b</t>
  </si>
  <si>
    <t xml:space="preserve">Ude</t>
  </si>
  <si>
    <t xml:space="preserve">Anel prefabricado de formigón en masa, para pozo, unión ríxida machihembrada con xunta de goma, segundo UNE-EN 1917, de 100 cm de diámetro interior e 50 cm de altura, resistencia a compresión maior de 250 kg/cm².</t>
  </si>
  <si>
    <t xml:space="preserve">mt46phm020b</t>
  </si>
  <si>
    <t xml:space="preserve">Ude</t>
  </si>
  <si>
    <t xml:space="preserve">Cono asimétrico para brocal de pozo, prefabricado de formigón en masa, unión ríxida machihembrada con xunta de goma, segundo UNE-EN 1917, de 100 a 60 cm de diámetro interior e 60 cm de altura, resistencia a compresión maior de 250 kg/cm².</t>
  </si>
  <si>
    <t xml:space="preserve">mt46phm030a</t>
  </si>
  <si>
    <t xml:space="preserve">Ude</t>
  </si>
  <si>
    <t xml:space="preserve">Tapa circular e marco de fundición dúctil de 660 mm de diámetro exterior e 40 mm de altura, paso libre de 550 mm, para pozo, clase B-125 segundo UNE-EN 124. Tapa revestida con pintura bituminosa e marco sen peche nin xunta.</t>
  </si>
  <si>
    <t xml:space="preserve">mt46phm050</t>
  </si>
  <si>
    <t xml:space="preserve">Ude</t>
  </si>
  <si>
    <t xml:space="preserve">Pate de polipropileno conformado en U, para pozo, de 330x160 mm, sección transversal de D=25 mm, segundo UNE-EN 1917.</t>
  </si>
  <si>
    <t xml:space="preserve">mq04cag010a</t>
  </si>
  <si>
    <t xml:space="preserve">h</t>
  </si>
  <si>
    <t xml:space="preserve">Camión con guindastre de ata 6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</si>
  <si>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</si>
  <si>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</si>
  <si>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</si>
  <si>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</si>
  <si>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</si>
  <si>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</si>
  <si>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</si>
  <si>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</si>
  <si>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</si>
  <si>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</si>
  <si>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29,12€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</si>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</sst>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95" customWidth="1"/>
    <col min="4" max="4" width="23.46" customWidth="1"/>
    <col min="5" max="5" width="24.63" customWidth="1"/>
    <col min="6" max="6" width="10.49" customWidth="1"/>
    <col min="7" max="7" width="5.10" customWidth="1"/>
    <col min="8" max="8" width="3.21" customWidth="1"/>
    <col min="9" max="9" width="4.81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0.675000</v>
      </c>
      <c r="J8" s="14"/>
      <c r="K8" s="16">
        <v>102.830000</v>
      </c>
      <c r="L8" s="16"/>
      <c r="M8" s="16">
        <f ca="1">ROUND(INDIRECT(ADDRESS(ROW()+(0), COLUMN()+(-4), 1))*INDIRECT(ADDRESS(ROW()+(0), COLUMN()+(-2), 1)), 2)</f>
        <v>69.410000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2.250000</v>
      </c>
      <c r="J9" s="19"/>
      <c r="K9" s="20">
        <v>3.660000</v>
      </c>
      <c r="L9" s="20"/>
      <c r="M9" s="20">
        <f ca="1">ROUND(INDIRECT(ADDRESS(ROW()+(0), COLUMN()+(-4), 1))*INDIRECT(ADDRESS(ROW()+(0), COLUMN()+(-2), 1)), 2)</f>
        <v>8.240000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0.173000</v>
      </c>
      <c r="J10" s="19"/>
      <c r="K10" s="20">
        <v>98.190000</v>
      </c>
      <c r="L10" s="20"/>
      <c r="M10" s="20">
        <f ca="1">ROUND(INDIRECT(ADDRESS(ROW()+(0), COLUMN()+(-4), 1))*INDIRECT(ADDRESS(ROW()+(0), COLUMN()+(-2), 1)), 2)</f>
        <v>16.990000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220.000000</v>
      </c>
      <c r="J11" s="19"/>
      <c r="K11" s="20">
        <v>0.380000</v>
      </c>
      <c r="L11" s="20"/>
      <c r="M11" s="20">
        <f ca="1">ROUND(INDIRECT(ADDRESS(ROW()+(0), COLUMN()+(-4), 1))*INDIRECT(ADDRESS(ROW()+(0), COLUMN()+(-2), 1)), 2)</f>
        <v>83.600000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0.176000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20.290000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0.063000</v>
      </c>
      <c r="J13" s="19"/>
      <c r="K13" s="20">
        <v>149.300000</v>
      </c>
      <c r="L13" s="20"/>
      <c r="M13" s="20">
        <f ca="1">ROUND(INDIRECT(ADDRESS(ROW()+(0), COLUMN()+(-4), 1))*INDIRECT(ADDRESS(ROW()+(0), COLUMN()+(-2), 1)), 2)</f>
        <v>9.410000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1.300000</v>
      </c>
      <c r="J14" s="19"/>
      <c r="K14" s="20">
        <v>15.590000</v>
      </c>
      <c r="L14" s="20"/>
      <c r="M14" s="20">
        <f ca="1">ROUND(INDIRECT(ADDRESS(ROW()+(0), COLUMN()+(-4), 1))*INDIRECT(ADDRESS(ROW()+(0), COLUMN()+(-2), 1)), 2)</f>
        <v>20.270000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0.151000</v>
      </c>
      <c r="J15" s="19"/>
      <c r="K15" s="20">
        <v>66.780000</v>
      </c>
      <c r="L15" s="20"/>
      <c r="M15" s="20">
        <f ca="1">ROUND(INDIRECT(ADDRESS(ROW()+(0), COLUMN()+(-4), 1))*INDIRECT(ADDRESS(ROW()+(0), COLUMN()+(-2), 1)), 2)</f>
        <v>10.080000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39.590000</v>
      </c>
      <c r="L16" s="20"/>
      <c r="M16" s="20">
        <f ca="1">ROUND(INDIRECT(ADDRESS(ROW()+(0), COLUMN()+(-4), 1))*INDIRECT(ADDRESS(ROW()+(0), COLUMN()+(-2), 1)), 2)</f>
        <v>39.590000</v>
      </c>
      <c r="N16" s="20"/>
    </row>
    <row r="17" spans="1:14" ht="40.8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1.000000</v>
      </c>
      <c r="J17" s="19"/>
      <c r="K17" s="20">
        <v>55.920000</v>
      </c>
      <c r="L17" s="20"/>
      <c r="M17" s="20">
        <f ca="1">ROUND(INDIRECT(ADDRESS(ROW()+(0), COLUMN()+(-4), 1))*INDIRECT(ADDRESS(ROW()+(0), COLUMN()+(-2), 1)), 2)</f>
        <v>55.920000</v>
      </c>
      <c r="N17" s="20"/>
    </row>
    <row r="18" spans="1:14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1.000000</v>
      </c>
      <c r="J18" s="19"/>
      <c r="K18" s="20">
        <v>47.000000</v>
      </c>
      <c r="L18" s="20"/>
      <c r="M18" s="20">
        <f ca="1">ROUND(INDIRECT(ADDRESS(ROW()+(0), COLUMN()+(-4), 1))*INDIRECT(ADDRESS(ROW()+(0), COLUMN()+(-2), 1)), 2)</f>
        <v>47.000000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4.000000</v>
      </c>
      <c r="J19" s="19"/>
      <c r="K19" s="20">
        <v>4.650000</v>
      </c>
      <c r="L19" s="20"/>
      <c r="M19" s="20">
        <f ca="1">ROUND(INDIRECT(ADDRESS(ROW()+(0), COLUMN()+(-4), 1))*INDIRECT(ADDRESS(ROW()+(0), COLUMN()+(-2), 1)), 2)</f>
        <v>18.600000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0.201000</v>
      </c>
      <c r="J20" s="19"/>
      <c r="K20" s="20">
        <v>49.340000</v>
      </c>
      <c r="L20" s="20"/>
      <c r="M20" s="20">
        <f ca="1">ROUND(INDIRECT(ADDRESS(ROW()+(0), COLUMN()+(-4), 1))*INDIRECT(ADDRESS(ROW()+(0), COLUMN()+(-2), 1)), 2)</f>
        <v>9.920000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6.416000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98.040000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2"/>
      <c r="I22" s="23">
        <v>3.208000</v>
      </c>
      <c r="J22" s="23"/>
      <c r="K22" s="24">
        <v>14.650000</v>
      </c>
      <c r="L22" s="24"/>
      <c r="M22" s="24">
        <f ca="1">ROUND(INDIRECT(ADDRESS(ROW()+(0), COLUMN()+(-4), 1))*INDIRECT(ADDRESS(ROW()+(0), COLUMN()+(-2), 1)), 2)</f>
        <v>47.000000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0"/>
      <c r="I23" s="14">
        <v>2.000000</v>
      </c>
      <c r="J23" s="14"/>
      <c r="K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554.360000</v>
      </c>
      <c r="L23" s="16"/>
      <c r="M23" s="16">
        <f ca="1">ROUND(INDIRECT(ADDRESS(ROW()+(0), COLUMN()+(-4), 1))*INDIRECT(ADDRESS(ROW()+(0), COLUMN()+(-2), 1))/100, 2)</f>
        <v>11.090000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2"/>
      <c r="I24" s="23">
        <v>3.000000</v>
      </c>
      <c r="J24" s="23"/>
      <c r="K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565.450000</v>
      </c>
      <c r="L24" s="24"/>
      <c r="M24" s="24">
        <f ca="1">ROUND(INDIRECT(ADDRESS(ROW()+(0), COLUMN()+(-4), 1))*INDIRECT(ADDRESS(ROW()+(0), COLUMN()+(-2), 1))/100, 2)</f>
        <v>16.960000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7"/>
      <c r="I25" s="25"/>
      <c r="J25" s="25"/>
      <c r="K25" s="6" t="s">
        <v>61</v>
      </c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582.410000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142005.000000</v>
      </c>
      <c r="H29" s="29"/>
      <c r="I29" s="29"/>
      <c r="J29" s="29">
        <v>142006.000000</v>
      </c>
      <c r="K29" s="29"/>
      <c r="L29" s="29"/>
      <c r="M29" s="29"/>
      <c r="N29" s="29" t="s">
        <v>67</v>
      </c>
    </row>
    <row r="30" spans="1:14" ht="12.0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32" t="s">
        <v>69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A25:H25"/>
    <mergeCell ref="I25:J25"/>
    <mergeCell ref="K25:L25"/>
    <mergeCell ref="M25:N25"/>
    <mergeCell ref="A28:F28"/>
    <mergeCell ref="G28:I28"/>
    <mergeCell ref="J28:M28"/>
    <mergeCell ref="A29:F29"/>
    <mergeCell ref="G29:I31"/>
    <mergeCell ref="J29:M31"/>
    <mergeCell ref="N29:N31"/>
    <mergeCell ref="A30:F30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