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<sst xmlns="http://schemas.openxmlformats.org/spreadsheetml/2006/main" count="44" uniqueCount="44">
  <si>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</si>
  <si>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</si>
  <si>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Ude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</si>
  <si>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</si>
  <si>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capacidade para 25 a 75 usuarios (H.E.), carga media de materia orgánica contaminante (DBO5) de 3,6 kg/día e caudal máximo de auga depurada de 8100 litros/día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</si>
  <si>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</si>
  <si>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</si>
  <si>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</si>
  <si>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</si>
  <si>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</si>
  <si>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</si>
  <si>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mt46edb010j</t>
  </si>
  <si>
    <t xml:space="preserve">Ude</t>
  </si>
  <si>
    <t xml:space="preserve">Estación depuradora biológica de aguas residuales, tecnología VFL, capacidade para 25 a 75 usuarios (H.E.), carga media de materia orgánica contaminante (DBO5) de 3,6 kg/día e caudal máximo de auga depurada de 8100 litros/día, equipada con una estación de bombeo, un reactor biológico tipo AT, dos compresores e un depósito de fangos, segundo UNE-EN 12566-3.</t>
  </si>
  <si>
    <t xml:space="preserve">mq04cag010a</t>
  </si>
  <si>
    <t xml:space="preserve">h</t>
  </si>
  <si>
    <t xml:space="preserve">Camión con guindastre de ata 6 t.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</si>
  <si>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</si>
  <si>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</si>
  <si>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</si>
  <si>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</si>
  <si>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</si>
  <si>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</si>
  <si>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</si>
  <si>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</si>
  <si>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</si>
  <si>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</si>
  <si>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</si>
  <si>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</si>
  <si>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</si>
  <si>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</si>
  <si>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</si>
  <si>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</si>
  <si>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10.945,44€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</si>
  <si>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</si>
  <si>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</si>
  <si>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</si>
  <si>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</si>
  <si>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</si>
  <si>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12566-3:2006/A1:2009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</si>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</sst>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4.81" customWidth="1"/>
    <col min="3" max="3" width="4.08" customWidth="1"/>
    <col min="4" max="4" width="21.42" customWidth="1"/>
    <col min="5" max="5" width="34.39" customWidth="1"/>
    <col min="6" max="6" width="4.81" customWidth="1"/>
    <col min="7" max="7" width="7.43" customWidth="1"/>
    <col min="8" max="8" width="1.46" customWidth="1"/>
    <col min="9" max="9" width="4.23" customWidth="1"/>
    <col min="10" max="10" width="0.73" customWidth="1"/>
    <col min="11" max="11" width="8.74" customWidth="1"/>
    <col min="12" max="12" width="1.02" customWidth="1"/>
    <col min="13" max="13" width="4.23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4"/>
      <c r="K8" s="16">
        <v>25123.000000</v>
      </c>
      <c r="L8" s="16"/>
      <c r="M8" s="16">
        <f ca="1">ROUND(INDIRECT(ADDRESS(ROW()+(0), COLUMN()+(-5), 1))*INDIRECT(ADDRESS(ROW()+(0), COLUMN()+(-2), 1)), 2)</f>
        <v>25123.000000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1.007000</v>
      </c>
      <c r="I9" s="19"/>
      <c r="J9" s="19"/>
      <c r="K9" s="20">
        <v>49.340000</v>
      </c>
      <c r="L9" s="20"/>
      <c r="M9" s="20">
        <f ca="1">ROUND(INDIRECT(ADDRESS(ROW()+(0), COLUMN()+(-5), 1))*INDIRECT(ADDRESS(ROW()+(0), COLUMN()+(-2), 1)), 2)</f>
        <v>49.690000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5.865000</v>
      </c>
      <c r="I10" s="19"/>
      <c r="J10" s="19"/>
      <c r="K10" s="20">
        <v>15.780000</v>
      </c>
      <c r="L10" s="20"/>
      <c r="M10" s="20">
        <f ca="1">ROUND(INDIRECT(ADDRESS(ROW()+(0), COLUMN()+(-5), 1))*INDIRECT(ADDRESS(ROW()+(0), COLUMN()+(-2), 1)), 2)</f>
        <v>92.550000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5.865000</v>
      </c>
      <c r="I11" s="19"/>
      <c r="J11" s="19"/>
      <c r="K11" s="20">
        <v>14.620000</v>
      </c>
      <c r="L11" s="20"/>
      <c r="M11" s="20">
        <f ca="1">ROUND(INDIRECT(ADDRESS(ROW()+(0), COLUMN()+(-5), 1))*INDIRECT(ADDRESS(ROW()+(0), COLUMN()+(-2), 1)), 2)</f>
        <v>85.750000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1.955000</v>
      </c>
      <c r="I12" s="19"/>
      <c r="J12" s="19"/>
      <c r="K12" s="20">
        <v>15.780000</v>
      </c>
      <c r="L12" s="20"/>
      <c r="M12" s="20">
        <f ca="1">ROUND(INDIRECT(ADDRESS(ROW()+(0), COLUMN()+(-5), 1))*INDIRECT(ADDRESS(ROW()+(0), COLUMN()+(-2), 1)), 2)</f>
        <v>30.850000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1.955000</v>
      </c>
      <c r="I13" s="23"/>
      <c r="J13" s="23"/>
      <c r="K13" s="24">
        <v>14.620000</v>
      </c>
      <c r="L13" s="24"/>
      <c r="M13" s="24">
        <f ca="1">ROUND(INDIRECT(ADDRESS(ROW()+(0), COLUMN()+(-5), 1))*INDIRECT(ADDRESS(ROW()+(0), COLUMN()+(-2), 1)), 2)</f>
        <v>28.580000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4"/>
      <c r="K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25410.420000</v>
      </c>
      <c r="L14" s="16"/>
      <c r="M14" s="16">
        <f ca="1">ROUND(INDIRECT(ADDRESS(ROW()+(0), COLUMN()+(-5), 1))*INDIRECT(ADDRESS(ROW()+(0), COLUMN()+(-2), 1))/100, 2)</f>
        <v>508.210000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3"/>
      <c r="K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25918.630000</v>
      </c>
      <c r="L15" s="24"/>
      <c r="M15" s="24">
        <f ca="1">ROUND(INDIRECT(ADDRESS(ROW()+(0), COLUMN()+(-5), 1))*INDIRECT(ADDRESS(ROW()+(0), COLUMN()+(-2), 1))/100, 2)</f>
        <v>777.560000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25"/>
      <c r="K16" s="6" t="s">
        <v>34</v>
      </c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26696.190000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 t="s">
        <v>37</v>
      </c>
      <c r="K19" s="27"/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1112009.000000</v>
      </c>
      <c r="H20" s="29"/>
      <c r="I20" s="29"/>
      <c r="J20" s="29">
        <v>1112010.000000</v>
      </c>
      <c r="K20" s="29"/>
      <c r="L20" s="29"/>
      <c r="M20" s="29"/>
      <c r="N20" s="29">
        <v>3.000000</v>
      </c>
    </row>
    <row r="21" spans="1:14" ht="31.2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C15:G15"/>
    <mergeCell ref="H15:J15"/>
    <mergeCell ref="K15:L15"/>
    <mergeCell ref="M15:N15"/>
    <mergeCell ref="A16:G16"/>
    <mergeCell ref="H16:J16"/>
    <mergeCell ref="K16:L16"/>
    <mergeCell ref="M16:N16"/>
    <mergeCell ref="A19:F19"/>
    <mergeCell ref="G19:I19"/>
    <mergeCell ref="J19:M19"/>
    <mergeCell ref="A20:F20"/>
    <mergeCell ref="G20:I21"/>
    <mergeCell ref="J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