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<sst xmlns="http://schemas.openxmlformats.org/spreadsheetml/2006/main" count="61" uniqueCount="61">
  <si>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</si>
  <si>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UXT010</t>
  </si>
  <si>
    <t xml:space="preserve">m²</t>
  </si>
  <si>
    <t xml:space="preserve">Solado de terrazo.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</si>
  <si>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de terrazo para uso exterior, acabado baixorrelieve sen pulir, resistencia a flexión T, carga de rotura 4, resistencia ó desgaste por abrasión B, 40x40 cm, gris</t>
    </r>
    <r>
      <rPr>
        <sz val="7.80"/>
        <color rgb="FF000000"/>
        <rFont val="Arial"/>
        <family val="2"/>
      </rPr>
      <t xml:space="preserve">, para uso </t>
    </r>
    <r>
      <rPr>
        <b/>
        <sz val="7.80"/>
        <color rgb="FF000000"/>
        <rFont val="Arial"/>
        <family val="2"/>
      </rPr>
      <t xml:space="preserve">privado</t>
    </r>
    <r>
      <rPr>
        <sz val="7.80"/>
        <color rgb="FF000000"/>
        <rFont val="Arial"/>
        <family val="2"/>
      </rPr>
      <t xml:space="preserve"> en zona de </t>
    </r>
    <r>
      <rPr>
        <b/>
        <sz val="7.80"/>
        <color rgb="FF000000"/>
        <rFont val="Arial"/>
        <family val="2"/>
      </rPr>
      <t xml:space="preserve">parques e xardíns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ó tendido sobre capa de area-cemento</t>
    </r>
    <r>
      <rPr>
        <sz val="7.80"/>
        <color rgb="FF000000"/>
        <rFont val="Arial"/>
        <family val="2"/>
      </rPr>
      <t xml:space="preserve"> e recheo de xuntas con </t>
    </r>
    <r>
      <rPr>
        <b/>
        <sz val="7.80"/>
        <color rgb="FF000000"/>
        <rFont val="Arial"/>
        <family val="2"/>
      </rPr>
      <t xml:space="preserve">area silícea de tamaño 0/2 mm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todo realizado sobre soleira de formigón non estrutural (HNE-20/P/20), de 10 cm de espesor, verquido dende camión con extendido e vibrado manual con regra vibrante de 3 m, con acabado maestreado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</si>
  <si>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</si>
  <si>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</si>
  <si>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</si>
  <si>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</si>
  <si>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</si>
  <si>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</si>
  <si>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mt10hmf011rc</t>
  </si>
  <si>
    <t xml:space="preserve">m³</t>
  </si>
  <si>
    <t xml:space="preserve">Formigón non estrutural HNE-20/P/20, fabricado en central.</t>
  </si>
  <si>
    <t xml:space="preserve">mt08cem011a</t>
  </si>
  <si>
    <t xml:space="preserve">kg</t>
  </si>
  <si>
    <t xml:space="preserve">Cemento Portland CEM II/B-L 32,5 R, en sacos, segundo UNE-EN 197-1.</t>
  </si>
  <si>
    <t xml:space="preserve">mt18btx010ccea</t>
  </si>
  <si>
    <t xml:space="preserve">m²</t>
  </si>
  <si>
    <t xml:space="preserve">Baldosa de terrazo para exteriores, acabado superficial da cara vista: baixorrelieve sen pulir, clase resistente a flexión T, clase resistente segundo a carga de rotura 4, clase de desgaste por abrasión B, formato nominal 40x40 cm, cor gris, segundo UNE-EN 13748-2, con resistencia ó deslizamento/resbalamento (índice USRV) &gt; 45.</t>
  </si>
  <si>
    <t xml:space="preserve">mt01arp020</t>
  </si>
  <si>
    <t xml:space="preserve">kg</t>
  </si>
  <si>
    <t xml:space="preserve">Area natural, fina e seca, de granulometría comprendida entre 0 e 2 mm de diámetro, exenta de sales perxudiciais, presentada en sacos.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</si>
  <si>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</si>
  <si>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</si>
  <si>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</si>
  <si>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</si>
  <si>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</si>
  <si>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</si>
  <si>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</si>
  <si>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</si>
  <si>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</si>
  <si>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</si>
  <si>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</si>
  <si>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</si>
  <si>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</si>
  <si>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</si>
  <si>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</si>
  <si>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</si>
  <si>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</si>
  <si>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</si>
  <si>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</si>
  <si>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</si>
  <si>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</si>
  <si>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</si>
  <si>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</si>
  <si>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</si>
  <si>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</si>
  <si>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</si>
  <si>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</si>
  <si>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</si>
  <si>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</si>
  <si>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</si>
  <si>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</si>
  <si>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</si>
  <si>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</si>
  <si>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UNE-EN 13748-2:2005</t>
  </si>
  <si>
    <t xml:space="preserve">Baldosas de terrazo. Parte 2: Baldosas de terrazo para uso exterior.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</si>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</sst>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95" customWidth="1"/>
    <col min="4" max="4" width="22.29" customWidth="1"/>
    <col min="5" max="5" width="25.06" customWidth="1"/>
    <col min="6" max="6" width="11.22" customWidth="1"/>
    <col min="7" max="7" width="4.66" customWidth="1"/>
    <col min="8" max="8" width="6.41" customWidth="1"/>
    <col min="9" max="9" width="2.04" customWidth="1"/>
    <col min="10" max="10" width="4.37" customWidth="1"/>
    <col min="11" max="11" width="3.06" customWidth="1"/>
    <col min="12" max="12" width="3.0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0.105000</v>
      </c>
      <c r="J8" s="14"/>
      <c r="K8" s="16">
        <v>66.780000</v>
      </c>
      <c r="L8" s="16"/>
      <c r="M8" s="16">
        <f ca="1">ROUND(INDIRECT(ADDRESS(ROW()+(0), COLUMN()+(-4), 1))*INDIRECT(ADDRESS(ROW()+(0), COLUMN()+(-2), 1)), 2)</f>
        <v>7.010000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0.090000</v>
      </c>
      <c r="L9" s="20"/>
      <c r="M9" s="20">
        <f ca="1">ROUND(INDIRECT(ADDRESS(ROW()+(0), COLUMN()+(-4), 1))*INDIRECT(ADDRESS(ROW()+(0), COLUMN()+(-2), 1)), 2)</f>
        <v>0.090000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6.820000</v>
      </c>
      <c r="L10" s="20"/>
      <c r="M10" s="20">
        <f ca="1">ROUND(INDIRECT(ADDRESS(ROW()+(0), COLUMN()+(-4), 1))*INDIRECT(ADDRESS(ROW()+(0), COLUMN()+(-2), 1)), 2)</f>
        <v>7.160000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0.350000</v>
      </c>
      <c r="L11" s="20"/>
      <c r="M11" s="20">
        <f ca="1">ROUND(INDIRECT(ADDRESS(ROW()+(0), COLUMN()+(-4), 1))*INDIRECT(ADDRESS(ROW()+(0), COLUMN()+(-2), 1)), 2)</f>
        <v>0.350000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0.016000</v>
      </c>
      <c r="J12" s="19"/>
      <c r="K12" s="20">
        <v>9.250000</v>
      </c>
      <c r="L12" s="20"/>
      <c r="M12" s="20">
        <f ca="1">ROUND(INDIRECT(ADDRESS(ROW()+(0), COLUMN()+(-4), 1))*INDIRECT(ADDRESS(ROW()+(0), COLUMN()+(-2), 1)), 2)</f>
        <v>0.150000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0.045000</v>
      </c>
      <c r="J13" s="19"/>
      <c r="K13" s="20">
        <v>4.660000</v>
      </c>
      <c r="L13" s="20"/>
      <c r="M13" s="20">
        <f ca="1">ROUND(INDIRECT(ADDRESS(ROW()+(0), COLUMN()+(-4), 1))*INDIRECT(ADDRESS(ROW()+(0), COLUMN()+(-2), 1)), 2)</f>
        <v>0.210000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0.016000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0.240000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0.289000</v>
      </c>
      <c r="J15" s="19"/>
      <c r="K15" s="20">
        <v>14.650000</v>
      </c>
      <c r="L15" s="20"/>
      <c r="M15" s="20">
        <f ca="1">ROUND(INDIRECT(ADDRESS(ROW()+(0), COLUMN()+(-4), 1))*INDIRECT(ADDRESS(ROW()+(0), COLUMN()+(-2), 1)), 2)</f>
        <v>4.230000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0.245000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3.740000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2"/>
      <c r="I17" s="23">
        <v>0.245000</v>
      </c>
      <c r="J17" s="23"/>
      <c r="K17" s="24">
        <v>14.650000</v>
      </c>
      <c r="L17" s="24"/>
      <c r="M17" s="24">
        <f ca="1">ROUND(INDIRECT(ADDRESS(ROW()+(0), COLUMN()+(-4), 1))*INDIRECT(ADDRESS(ROW()+(0), COLUMN()+(-2), 1)), 2)</f>
        <v>3.590000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0"/>
      <c r="I18" s="14">
        <v>2.000000</v>
      </c>
      <c r="J18" s="14"/>
      <c r="K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26.770000</v>
      </c>
      <c r="L18" s="16"/>
      <c r="M18" s="16">
        <f ca="1">ROUND(INDIRECT(ADDRESS(ROW()+(0), COLUMN()+(-4), 1))*INDIRECT(ADDRESS(ROW()+(0), COLUMN()+(-2), 1))/100, 2)</f>
        <v>0.540000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2"/>
      <c r="I19" s="23">
        <v>3.000000</v>
      </c>
      <c r="J19" s="23"/>
      <c r="K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27.310000</v>
      </c>
      <c r="L19" s="24"/>
      <c r="M19" s="24">
        <f ca="1">ROUND(INDIRECT(ADDRESS(ROW()+(0), COLUMN()+(-4), 1))*INDIRECT(ADDRESS(ROW()+(0), COLUMN()+(-2), 1))/100, 2)</f>
        <v>0.820000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7"/>
      <c r="I20" s="25"/>
      <c r="J20" s="25"/>
      <c r="K20" s="6" t="s">
        <v>46</v>
      </c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28.130000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142001.000000</v>
      </c>
      <c r="H24" s="29"/>
      <c r="I24" s="29"/>
      <c r="J24" s="29">
        <v>142002.000000</v>
      </c>
      <c r="K24" s="29"/>
      <c r="L24" s="29"/>
      <c r="M24" s="29"/>
      <c r="N24" s="29" t="s">
        <v>52</v>
      </c>
    </row>
    <row r="25" spans="1:14" ht="21.6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30" t="s">
        <v>54</v>
      </c>
      <c r="B26" s="30"/>
      <c r="C26" s="30"/>
      <c r="D26" s="30"/>
      <c r="E26" s="30"/>
      <c r="F26" s="30"/>
      <c r="G26" s="31">
        <v>122005.000000</v>
      </c>
      <c r="H26" s="31"/>
      <c r="I26" s="31"/>
      <c r="J26" s="31">
        <v>122006.000000</v>
      </c>
      <c r="K26" s="31"/>
      <c r="L26" s="31"/>
      <c r="M26" s="31"/>
      <c r="N26" s="31"/>
    </row>
    <row r="27" spans="1:14" ht="12.00" thickBot="1" customHeight="1">
      <c r="A27" s="32" t="s">
        <v>55</v>
      </c>
      <c r="B27" s="32"/>
      <c r="C27" s="32"/>
      <c r="D27" s="32"/>
      <c r="E27" s="32"/>
      <c r="F27" s="32"/>
      <c r="G27" s="33">
        <v>142008.000000</v>
      </c>
      <c r="H27" s="33"/>
      <c r="I27" s="33"/>
      <c r="J27" s="33">
        <v>142009.000000</v>
      </c>
      <c r="K27" s="33"/>
      <c r="L27" s="33"/>
      <c r="M27" s="33"/>
      <c r="N27" s="33"/>
    </row>
    <row r="28" spans="1:14" ht="12.00" thickBot="1" customHeight="1">
      <c r="A28" s="28" t="s">
        <v>56</v>
      </c>
      <c r="B28" s="28"/>
      <c r="C28" s="28"/>
      <c r="D28" s="28"/>
      <c r="E28" s="28"/>
      <c r="F28" s="28"/>
      <c r="G28" s="29">
        <v>142005.000000</v>
      </c>
      <c r="H28" s="29"/>
      <c r="I28" s="29"/>
      <c r="J28" s="29">
        <v>142006.000000</v>
      </c>
      <c r="K28" s="29"/>
      <c r="L28" s="29"/>
      <c r="M28" s="29"/>
      <c r="N28" s="29">
        <v>4.000000</v>
      </c>
    </row>
    <row r="29" spans="1:14" ht="12.00" thickBot="1" customHeight="1">
      <c r="A29" s="32" t="s">
        <v>57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A20:H20"/>
    <mergeCell ref="I20:J20"/>
    <mergeCell ref="K20:L20"/>
    <mergeCell ref="M20:N20"/>
    <mergeCell ref="A23:F23"/>
    <mergeCell ref="G23:I23"/>
    <mergeCell ref="J23:M23"/>
    <mergeCell ref="A24:F24"/>
    <mergeCell ref="G24:I24"/>
    <mergeCell ref="J24:M24"/>
    <mergeCell ref="N24:N27"/>
    <mergeCell ref="A25:F25"/>
    <mergeCell ref="G25:I25"/>
    <mergeCell ref="J25:M25"/>
    <mergeCell ref="A26:F26"/>
    <mergeCell ref="G26:I26"/>
    <mergeCell ref="J26:M26"/>
    <mergeCell ref="A27:F27"/>
    <mergeCell ref="G27:I27"/>
    <mergeCell ref="J27:M27"/>
    <mergeCell ref="A28:F28"/>
    <mergeCell ref="G28:I29"/>
    <mergeCell ref="J28:M29"/>
    <mergeCell ref="N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