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<sst xmlns="http://schemas.openxmlformats.org/spreadsheetml/2006/main" count="23" uniqueCount="23">
  <si>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</si>
  <si>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EMK013</t>
  </si>
  <si>
    <t xml:space="preserve">m²</t>
  </si>
  <si>
    <t xml:space="preserve">Tratamento superficial protector da madeira contra fungos e ataques de insectos xilófagos.</t>
  </si>
  <si>
    <r>
      <rPr>
        <b/>
        <sz val="7.80"/>
        <color rgb="FF000000"/>
        <rFont val="Arial"/>
        <family val="2"/>
      </rPr>
      <t xml:space="preserve">Tratamento superficial protector mediante a aplicación, con brocha, de fondo incoloro de acabado mate a base de disolvente, para protección preventiva contra </t>
    </r>
    <r>
      <rPr>
        <b/>
        <sz val="7.80"/>
        <color rgb="FF000000"/>
        <rFont val="Arial"/>
        <family val="2"/>
      </rPr>
      <t xml:space="preserve">fungos de mancha azul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</si>
  <si>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</si>
  <si>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</si>
  <si>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</si>
  <si>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</si>
  <si>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</si>
  <si>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</si>
  <si>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mt27tlr020</t>
  </si>
  <si>
    <t xml:space="preserve">l</t>
  </si>
  <si>
    <t xml:space="preserve">Fondo incoloro con base disolvente para a protección preventiva da madeira contra fungos e ataques de insectos xilófagos.</t>
  </si>
  <si>
    <t xml:space="preserve">mo036</t>
  </si>
  <si>
    <t xml:space="preserve">h</t>
  </si>
  <si>
    <t xml:space="preserve">Oficial 1ª pintor.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</si>
  <si>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</si>
  <si>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</si>
  <si>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</si>
  <si>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</si>
  <si>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15,44€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</si>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</sst>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1.60" customWidth="1"/>
    <col min="4" max="4" width="11.37" customWidth="1"/>
    <col min="5" max="5" width="65.57" customWidth="1"/>
    <col min="6" max="6" width="5.83" customWidth="1"/>
    <col min="7" max="7" width="0.58" customWidth="1"/>
    <col min="8" max="8" width="5.97" customWidth="1"/>
    <col min="9" max="9" width="6.41" customWidth="1"/>
    <col min="10" max="10" width="6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0.090000</v>
      </c>
      <c r="G8" s="14"/>
      <c r="H8" s="16">
        <v>13.800000</v>
      </c>
      <c r="I8" s="16">
        <f ca="1">ROUND(INDIRECT(ADDRESS(ROW()+(0), COLUMN()+(-3), 1))*INDIRECT(ADDRESS(ROW()+(0), COLUMN()+(-1), 1)), 2)</f>
        <v>1.240000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20">
        <v>0.520000</v>
      </c>
      <c r="G9" s="20"/>
      <c r="H9" s="21">
        <v>15.280000</v>
      </c>
      <c r="I9" s="21">
        <f ca="1">ROUND(INDIRECT(ADDRESS(ROW()+(0), COLUMN()+(-3), 1))*INDIRECT(ADDRESS(ROW()+(0), COLUMN()+(-1), 1)), 2)</f>
        <v>7.950000</v>
      </c>
      <c r="J9" s="21"/>
    </row>
    <row r="10" spans="1:10" ht="12.00" thickBot="1" customHeight="1">
      <c r="A10" s="17"/>
      <c r="B10" s="12" t="s">
        <v>17</v>
      </c>
      <c r="C10" s="12"/>
      <c r="D10" s="10" t="s">
        <v>18</v>
      </c>
      <c r="E10" s="10"/>
      <c r="F10" s="14">
        <v>2.000000</v>
      </c>
      <c r="G10" s="14"/>
      <c r="H10" s="16">
        <f ca="1">ROUND(SUM(INDIRECT(ADDRESS(ROW()+(-1), COLUMN()+(1), 1)),INDIRECT(ADDRESS(ROW()+(-2), COLUMN()+(1), 1))), 2)</f>
        <v>9.190000</v>
      </c>
      <c r="I10" s="16">
        <f ca="1">ROUND(INDIRECT(ADDRESS(ROW()+(0), COLUMN()+(-3), 1))*INDIRECT(ADDRESS(ROW()+(0), COLUMN()+(-1), 1))/100, 2)</f>
        <v>0.180000</v>
      </c>
      <c r="J10" s="16"/>
    </row>
    <row r="11" spans="1:10" ht="12.00" thickBot="1" customHeight="1">
      <c r="A11" s="19"/>
      <c r="B11" s="18" t="s">
        <v>19</v>
      </c>
      <c r="C11" s="18"/>
      <c r="D11" s="19" t="s">
        <v>20</v>
      </c>
      <c r="E11" s="19"/>
      <c r="F11" s="20">
        <v>3.000000</v>
      </c>
      <c r="G11" s="20"/>
      <c r="H11" s="21">
        <f ca="1">ROUND(SUM(INDIRECT(ADDRESS(ROW()+(-1), COLUMN()+(1), 1)),INDIRECT(ADDRESS(ROW()+(-2), COLUMN()+(1), 1)),INDIRECT(ADDRESS(ROW()+(-3), COLUMN()+(1), 1))), 2)</f>
        <v>9.370000</v>
      </c>
      <c r="I11" s="21">
        <f ca="1">ROUND(INDIRECT(ADDRESS(ROW()+(0), COLUMN()+(-3), 1))*INDIRECT(ADDRESS(ROW()+(0), COLUMN()+(-1), 1))/100, 2)</f>
        <v>0.280000</v>
      </c>
      <c r="J11" s="21"/>
    </row>
    <row r="12" spans="1:10" ht="12.00" thickBot="1" customHeight="1">
      <c r="A12" s="6" t="s">
        <v>21</v>
      </c>
      <c r="B12" s="7"/>
      <c r="C12" s="7"/>
      <c r="D12" s="7"/>
      <c r="E12" s="7"/>
      <c r="F12" s="22"/>
      <c r="G12" s="22"/>
      <c r="H12" s="6" t="s">
        <v>22</v>
      </c>
      <c r="I12" s="23">
        <f ca="1">ROUND(SUM(INDIRECT(ADDRESS(ROW()+(-1), COLUMN()+(0), 1)),INDIRECT(ADDRESS(ROW()+(-2), COLUMN()+(0), 1)),INDIRECT(ADDRESS(ROW()+(-3), COLUMN()+(0), 1)),INDIRECT(ADDRESS(ROW()+(-4), COLUMN()+(0), 1))), 2)</f>
        <v>9.650000</v>
      </c>
      <c r="J12" s="23"/>
    </row>
  </sheetData>
  <mergeCells count="29">
    <mergeCell ref="A1:J1"/>
    <mergeCell ref="A3:B3"/>
    <mergeCell ref="C3:D3"/>
    <mergeCell ref="E3:F3"/>
    <mergeCell ref="G3:H3"/>
    <mergeCell ref="A4:J4"/>
    <mergeCell ref="B7:C7"/>
    <mergeCell ref="D7:E7"/>
    <mergeCell ref="F7:G7"/>
    <mergeCell ref="I7:J7"/>
    <mergeCell ref="B8:C8"/>
    <mergeCell ref="D8:E8"/>
    <mergeCell ref="F8:G8"/>
    <mergeCell ref="I8:J8"/>
    <mergeCell ref="B9:C9"/>
    <mergeCell ref="D9:E9"/>
    <mergeCell ref="F9:G9"/>
    <mergeCell ref="I9:J9"/>
    <mergeCell ref="B10:C10"/>
    <mergeCell ref="D10:E10"/>
    <mergeCell ref="F10:G10"/>
    <mergeCell ref="I10:J10"/>
    <mergeCell ref="B11:C11"/>
    <mergeCell ref="D11:E11"/>
    <mergeCell ref="F11:G11"/>
    <mergeCell ref="I11:J11"/>
    <mergeCell ref="A12:E12"/>
    <mergeCell ref="F12:G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