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<sst xmlns="http://schemas.openxmlformats.org/spreadsheetml/2006/main" count="35" uniqueCount="35">
  <si>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</si>
  <si>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EMW010</t>
  </si>
  <si>
    <t xml:space="preserve">m³</t>
  </si>
  <si>
    <t xml:space="preserve">Substitución de elemento en cuberta con cercha de madeira.</t>
  </si>
  <si>
    <r>
      <rPr>
        <sz val="7.80"/>
        <color rgb="FF000000"/>
        <rFont val="Arial"/>
        <family val="2"/>
      </rPr>
      <t xml:space="preserve">Substitución de </t>
    </r>
    <r>
      <rPr>
        <b/>
        <sz val="7.80"/>
        <color rgb="FF000000"/>
        <rFont val="Arial"/>
        <family val="2"/>
      </rPr>
      <t xml:space="preserve">par danado</t>
    </r>
    <r>
      <rPr>
        <sz val="7.80"/>
        <color rgb="FF000000"/>
        <rFont val="Arial"/>
        <family val="2"/>
      </rPr>
      <t xml:space="preserve"> en cuberta con cercha de madeira por </t>
    </r>
    <r>
      <rPr>
        <b/>
        <sz val="7.80"/>
        <color rgb="FF000000"/>
        <rFont val="Arial"/>
        <family val="2"/>
      </rPr>
      <t xml:space="preserve">par de madeira aserrada de piñeiro silvestre (Pinus Sylvestris L.) España 0, calidade estructural ME-1, clase resistente C-27, protección da madeira con clase de penetración P2, traballado en taller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</si>
  <si>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</si>
  <si>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</si>
  <si>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</si>
  <si>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</si>
  <si>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</si>
  <si>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</si>
  <si>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mt07mee035aea</t>
  </si>
  <si>
    <t xml:space="preserve">m³</t>
  </si>
  <si>
    <t xml:space="preserve">Madeira aserrada de piñeiro silvestre (Pinus Sylvestris L.) España 0 con acabado cepillado, para par, para aplicacións estructurais, calidade estructural ME-1 segundo UNE 56544, clase resistente C-27 segundo UNE-EN 338 e UNE-EN 1912 e protección fronte a axentes bióticos que se corresponde coa clase de penetración P2 (3 mm nas caras laterais da albura e 40 mm en sentido axial) segundo UNE-EN 351-1, traballado en taller.</t>
  </si>
  <si>
    <t xml:space="preserve">mt50spa101</t>
  </si>
  <si>
    <t xml:space="preserve">kg</t>
  </si>
  <si>
    <t xml:space="preserve">Cravos de aceiro.</t>
  </si>
  <si>
    <t xml:space="preserve">mq09sie010</t>
  </si>
  <si>
    <t xml:space="preserve">h</t>
  </si>
  <si>
    <t xml:space="preserve">Motoserra a gasolina, de 50 cm de espada e 3,2 CV de potencia.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</si>
  <si>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</si>
  <si>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</si>
  <si>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</si>
  <si>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</si>
  <si>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</si>
  <si>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</si>
  <si>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</si>
  <si>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</si>
  <si>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</si>
  <si>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</si>
  <si>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</si>
  <si>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</si>
  <si>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</si>
  <si>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173,64€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</si>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</sst>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5.10" customWidth="1"/>
    <col min="4" max="4" width="21.57" customWidth="1"/>
    <col min="5" max="5" width="27.98" customWidth="1"/>
    <col min="6" max="6" width="15.15" customWidth="1"/>
    <col min="7" max="7" width="1.46" customWidth="1"/>
    <col min="8" max="8" width="7.14" customWidth="1"/>
    <col min="9" max="9" width="6.41" customWidth="1"/>
    <col min="10" max="10" width="2.33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406.210000</v>
      </c>
      <c r="J8" s="16"/>
      <c r="K8" s="16">
        <f ca="1">ROUND(INDIRECT(ADDRESS(ROW()+(0), COLUMN()+(-3), 1))*INDIRECT(ADDRESS(ROW()+(0), COLUMN()+(-2), 1)), 2)</f>
        <v>406.210000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10.000000</v>
      </c>
      <c r="I9" s="20">
        <v>1.150000</v>
      </c>
      <c r="J9" s="20"/>
      <c r="K9" s="20">
        <f ca="1">ROUND(INDIRECT(ADDRESS(ROW()+(0), COLUMN()+(-3), 1))*INDIRECT(ADDRESS(ROW()+(0), COLUMN()+(-2), 1)), 2)</f>
        <v>11.500000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5.697000</v>
      </c>
      <c r="I10" s="20">
        <v>3.000000</v>
      </c>
      <c r="J10" s="20"/>
      <c r="K10" s="20">
        <f ca="1">ROUND(INDIRECT(ADDRESS(ROW()+(0), COLUMN()+(-3), 1))*INDIRECT(ADDRESS(ROW()+(0), COLUMN()+(-2), 1)), 2)</f>
        <v>17.090000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28.590000</v>
      </c>
      <c r="I11" s="20">
        <v>15.530000</v>
      </c>
      <c r="J11" s="20"/>
      <c r="K11" s="20">
        <f ca="1">ROUND(INDIRECT(ADDRESS(ROW()+(0), COLUMN()+(-3), 1))*INDIRECT(ADDRESS(ROW()+(0), COLUMN()+(-2), 1)), 2)</f>
        <v>444.000000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14.295000</v>
      </c>
      <c r="I12" s="20">
        <v>14.760000</v>
      </c>
      <c r="J12" s="20"/>
      <c r="K12" s="20">
        <f ca="1">ROUND(INDIRECT(ADDRESS(ROW()+(0), COLUMN()+(-3), 1))*INDIRECT(ADDRESS(ROW()+(0), COLUMN()+(-2), 1)), 2)</f>
        <v>210.990000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6.498000</v>
      </c>
      <c r="I13" s="24">
        <v>13.970000</v>
      </c>
      <c r="J13" s="24"/>
      <c r="K13" s="24">
        <f ca="1">ROUND(INDIRECT(ADDRESS(ROW()+(0), COLUMN()+(-3), 1))*INDIRECT(ADDRESS(ROW()+(0), COLUMN()+(-2), 1)), 2)</f>
        <v>90.780000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1180.570000</v>
      </c>
      <c r="J14" s="16"/>
      <c r="K14" s="16">
        <f ca="1">ROUND(INDIRECT(ADDRESS(ROW()+(0), COLUMN()+(-3), 1))*INDIRECT(ADDRESS(ROW()+(0), COLUMN()+(-2), 1))/100, 2)</f>
        <v>23.610000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1204.180000</v>
      </c>
      <c r="J15" s="24"/>
      <c r="K15" s="24">
        <f ca="1">ROUND(INDIRECT(ADDRESS(ROW()+(0), COLUMN()+(-3), 1))*INDIRECT(ADDRESS(ROW()+(0), COLUMN()+(-2), 1))/100, 2)</f>
        <v>36.130000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1240.310000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