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<sst xmlns="http://schemas.openxmlformats.org/spreadsheetml/2006/main" count="40" uniqueCount="40">
  <si>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</si>
  <si>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EPV010</t>
  </si>
  <si>
    <t xml:space="preserve">m</t>
  </si>
  <si>
    <t xml:space="preserve">Viga prefabricada de formigón armado.</t>
  </si>
  <si>
    <r>
      <rPr>
        <b/>
        <sz val="7.80"/>
        <color rgb="FF000000"/>
        <rFont val="Arial"/>
        <family val="2"/>
      </rPr>
      <t xml:space="preserve">Viga prefabricada de formigón armado tipo T invertida, de 30 cm de anchura de alma, 30 cm de altura de talón, 45 cm de anchura total e 45 cm de altura total, cun momento flector máximo de 360 kN·m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</si>
  <si>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</si>
  <si>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</si>
  <si>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</si>
  <si>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</si>
  <si>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</si>
  <si>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</si>
  <si>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mt07pha030aaaa1</t>
  </si>
  <si>
    <t xml:space="preserve">m</t>
  </si>
  <si>
    <t xml:space="preserve">Viga prefabricada de formigón armado tipo T invertida, de 30 cm de anchura de alma, 30 cm de altura de talón, 45 cm de anchura total e 45 cm de altura total, cun momento flector máximo de 360 kN·m, segundo UNE-EN 13225.</t>
  </si>
  <si>
    <t xml:space="preserve">mq07gte010c</t>
  </si>
  <si>
    <t xml:space="preserve">h</t>
  </si>
  <si>
    <t xml:space="preserve">Guindastre autopropulsado de brazo telescópico cunha capacidade de elevación de 30 t e 27 m de altura máxima de traballo.</t>
  </si>
  <si>
    <t xml:space="preserve">mo041</t>
  </si>
  <si>
    <t xml:space="preserve">h</t>
  </si>
  <si>
    <t xml:space="preserve">Oficial 1ª montador de estructura prefabricada de hormigón.</t>
  </si>
  <si>
    <t xml:space="preserve">mo084</t>
  </si>
  <si>
    <t xml:space="preserve">h</t>
  </si>
  <si>
    <t xml:space="preserve">Axudante montador de estructura prefabricada de hormigón.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</si>
  <si>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</si>
  <si>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</si>
  <si>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</si>
  <si>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</si>
  <si>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9,68€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</si>
  <si>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</si>
  <si>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</si>
  <si>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</si>
  <si>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</si>
  <si>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</si>
  <si>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13225:2005</t>
  </si>
  <si>
    <t xml:space="preserve">2+</t>
  </si>
  <si>
    <t xml:space="preserve">Productos prefabricados de hormigón. Elementos estructurales lineales </t>
  </si>
  <si>
    <t xml:space="preserve">UNE-EN 13225:2005/AC:2007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</si>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</sst>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0.87" customWidth="1"/>
    <col min="3" max="3" width="2.91" customWidth="1"/>
    <col min="4" max="4" width="12.24" customWidth="1"/>
    <col min="5" max="5" width="49.83" customWidth="1"/>
    <col min="6" max="6" width="8.60" customWidth="1"/>
    <col min="7" max="7" width="1.46" customWidth="1"/>
    <col min="8" max="8" width="3.06" customWidth="1"/>
    <col min="9" max="9" width="3.35" customWidth="1"/>
    <col min="10" max="10" width="1.46" customWidth="1"/>
    <col min="11" max="11" width="5.68" customWidth="1"/>
    <col min="12" max="12" width="3.50" customWidth="1"/>
    <col min="13" max="13" width="0.7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/>
      <c r="H7" s="9" t="s">
        <v>8</v>
      </c>
      <c r="I7" s="9"/>
      <c r="J7" s="9" t="s">
        <v>9</v>
      </c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0"/>
      <c r="H8" s="14">
        <v>1.000000</v>
      </c>
      <c r="I8" s="14"/>
      <c r="J8" s="16">
        <v>123.930000</v>
      </c>
      <c r="K8" s="16"/>
      <c r="L8" s="16">
        <f ca="1">ROUND(INDIRECT(ADDRESS(ROW()+(0), COLUMN()+(-4), 1))*INDIRECT(ADDRESS(ROW()+(0), COLUMN()+(-2), 1)), 2)</f>
        <v>123.930000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7"/>
      <c r="H9" s="19">
        <v>0.070000</v>
      </c>
      <c r="I9" s="19"/>
      <c r="J9" s="20">
        <v>67.000000</v>
      </c>
      <c r="K9" s="20"/>
      <c r="L9" s="20">
        <f ca="1">ROUND(INDIRECT(ADDRESS(ROW()+(0), COLUMN()+(-4), 1))*INDIRECT(ADDRESS(ROW()+(0), COLUMN()+(-2), 1)), 2)</f>
        <v>4.690000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7"/>
      <c r="H10" s="19">
        <v>0.068000</v>
      </c>
      <c r="I10" s="19"/>
      <c r="J10" s="20">
        <v>15.280000</v>
      </c>
      <c r="K10" s="20"/>
      <c r="L10" s="20">
        <f ca="1">ROUND(INDIRECT(ADDRESS(ROW()+(0), COLUMN()+(-4), 1))*INDIRECT(ADDRESS(ROW()+(0), COLUMN()+(-2), 1)), 2)</f>
        <v>1.040000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2"/>
      <c r="H11" s="23">
        <v>0.136000</v>
      </c>
      <c r="I11" s="23"/>
      <c r="J11" s="24">
        <v>14.650000</v>
      </c>
      <c r="K11" s="24"/>
      <c r="L11" s="24">
        <f ca="1">ROUND(INDIRECT(ADDRESS(ROW()+(0), COLUMN()+(-4), 1))*INDIRECT(ADDRESS(ROW()+(0), COLUMN()+(-2), 1)), 2)</f>
        <v>1.990000</v>
      </c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0"/>
      <c r="H12" s="14">
        <v>2.000000</v>
      </c>
      <c r="I12" s="14"/>
      <c r="J12" s="16">
        <f ca="1">ROUND(SUM(INDIRECT(ADDRESS(ROW()+(-1), COLUMN()+(2), 1)),INDIRECT(ADDRESS(ROW()+(-2), COLUMN()+(2), 1)),INDIRECT(ADDRESS(ROW()+(-3), COLUMN()+(2), 1)),INDIRECT(ADDRESS(ROW()+(-4), COLUMN()+(2), 1))), 2)</f>
        <v>131.650000</v>
      </c>
      <c r="K12" s="16"/>
      <c r="L12" s="16">
        <f ca="1">ROUND(INDIRECT(ADDRESS(ROW()+(0), COLUMN()+(-4), 1))*INDIRECT(ADDRESS(ROW()+(0), COLUMN()+(-2), 1))/100, 2)</f>
        <v>2.630000</v>
      </c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2"/>
      <c r="H13" s="23">
        <v>3.000000</v>
      </c>
      <c r="I13" s="23"/>
      <c r="J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134.280000</v>
      </c>
      <c r="K13" s="24"/>
      <c r="L13" s="24">
        <f ca="1">ROUND(INDIRECT(ADDRESS(ROW()+(0), COLUMN()+(-4), 1))*INDIRECT(ADDRESS(ROW()+(0), COLUMN()+(-2), 1))/100, 2)</f>
        <v>4.030000</v>
      </c>
      <c r="M13" s="24"/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138.310000</v>
      </c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9">
        <v>192005.000000</v>
      </c>
      <c r="G18" s="29"/>
      <c r="H18" s="29"/>
      <c r="I18" s="29">
        <v>192007.000000</v>
      </c>
      <c r="J18" s="29"/>
      <c r="K18" s="29"/>
      <c r="L18" s="29"/>
      <c r="M18" s="29"/>
      <c r="N18" s="29" t="s">
        <v>34</v>
      </c>
    </row>
    <row r="19" spans="1:14" ht="12.0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32" t="s">
        <v>36</v>
      </c>
      <c r="B20" s="32"/>
      <c r="C20" s="32"/>
      <c r="D20" s="32"/>
      <c r="E20" s="32"/>
      <c r="F20" s="33">
        <v>112008.000000</v>
      </c>
      <c r="G20" s="33"/>
      <c r="H20" s="33"/>
      <c r="I20" s="33">
        <v>112008.000000</v>
      </c>
      <c r="J20" s="33"/>
      <c r="K20" s="33"/>
      <c r="L20" s="33"/>
      <c r="M20" s="33"/>
      <c r="N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63">
    <mergeCell ref="A1:N1"/>
    <mergeCell ref="A3:B3"/>
    <mergeCell ref="C3:D3"/>
    <mergeCell ref="E3:F3"/>
    <mergeCell ref="G3:J3"/>
    <mergeCell ref="K3:L3"/>
    <mergeCell ref="M3:N3"/>
    <mergeCell ref="A4:N4"/>
    <mergeCell ref="B7:C7"/>
    <mergeCell ref="D7:G7"/>
    <mergeCell ref="H7:I7"/>
    <mergeCell ref="J7:K7"/>
    <mergeCell ref="L7:N7"/>
    <mergeCell ref="B8:C8"/>
    <mergeCell ref="D8:G8"/>
    <mergeCell ref="H8:I8"/>
    <mergeCell ref="J8:K8"/>
    <mergeCell ref="L8:N8"/>
    <mergeCell ref="B9:C9"/>
    <mergeCell ref="D9:G9"/>
    <mergeCell ref="H9:I9"/>
    <mergeCell ref="J9:K9"/>
    <mergeCell ref="L9:N9"/>
    <mergeCell ref="B10:C10"/>
    <mergeCell ref="D10:G10"/>
    <mergeCell ref="H10:I10"/>
    <mergeCell ref="J10:K10"/>
    <mergeCell ref="L10:N10"/>
    <mergeCell ref="B11:C11"/>
    <mergeCell ref="D11:G11"/>
    <mergeCell ref="H11:I11"/>
    <mergeCell ref="J11:K11"/>
    <mergeCell ref="L11:N11"/>
    <mergeCell ref="B12:C12"/>
    <mergeCell ref="D12:G12"/>
    <mergeCell ref="H12:I12"/>
    <mergeCell ref="J12:K12"/>
    <mergeCell ref="L12:N12"/>
    <mergeCell ref="B13:C13"/>
    <mergeCell ref="D13:G13"/>
    <mergeCell ref="H13:I13"/>
    <mergeCell ref="J13:K13"/>
    <mergeCell ref="L13:N13"/>
    <mergeCell ref="A14:G14"/>
    <mergeCell ref="H14:I14"/>
    <mergeCell ref="J14:K14"/>
    <mergeCell ref="L14:N14"/>
    <mergeCell ref="A17:E17"/>
    <mergeCell ref="F17:H17"/>
    <mergeCell ref="I17:M17"/>
    <mergeCell ref="A18:E18"/>
    <mergeCell ref="F18:H18"/>
    <mergeCell ref="I18:M18"/>
    <mergeCell ref="N18:N20"/>
    <mergeCell ref="A19:E19"/>
    <mergeCell ref="F19:H19"/>
    <mergeCell ref="I19:M19"/>
    <mergeCell ref="A20:E20"/>
    <mergeCell ref="F20:H20"/>
    <mergeCell ref="I20:M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