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<sst xmlns="http://schemas.openxmlformats.org/spreadsheetml/2006/main" count="110" uniqueCount="110">
  <si>
    <t xml:space="preserve"/>
  </si>
  <si>
    <t xml:space="preserve">FAZ010</t>
  </si>
  <si>
    <t xml:space="preserve">m²</t>
  </si>
  <si>
    <t xml:space="preserve">Sistema "KNAUF" de placa de cemento Portland para soporte de revestimento exterior de fachada ventilada.</t>
  </si>
  <si>
    <r>
      <rPr>
        <sz val="7.80"/>
        <color rgb="FF000000"/>
        <rFont val="Arial"/>
        <family val="2"/>
      </rPr>
      <t xml:space="preserve">Sistema </t>
    </r>
    <r>
      <rPr>
        <b/>
        <sz val="7.80"/>
        <color rgb="FF000000"/>
        <rFont val="Arial"/>
        <family val="2"/>
      </rPr>
      <t xml:space="preserve">W384</t>
    </r>
    <r>
      <rPr>
        <sz val="7.80"/>
        <color rgb="FF000000"/>
        <rFont val="Arial"/>
        <family val="2"/>
      </rPr>
      <t xml:space="preserve"> "KNAUF" Aquapanel Outdoor </t>
    </r>
    <r>
      <rPr>
        <b/>
        <sz val="7.80"/>
        <color rgb="FF000000"/>
        <rFont val="Arial"/>
        <family val="2"/>
      </rPr>
      <t xml:space="preserve">(12,5+75+12,5+12,5)/400</t>
    </r>
    <r>
      <rPr>
        <sz val="7.80"/>
        <color rgb="FF000000"/>
        <rFont val="Arial"/>
        <family val="2"/>
      </rPr>
      <t xml:space="preserve">, para o seu uso como folla interior de fachada ventilada, formado por unha estrutura metálica de aceiro galvanizado de canles horizontais de </t>
    </r>
    <r>
      <rPr>
        <b/>
        <sz val="7.80"/>
        <color rgb="FF000000"/>
        <rFont val="Arial"/>
        <family val="2"/>
      </rPr>
      <t xml:space="preserve">75/40/0,7 mm GRC 0,7</t>
    </r>
    <r>
      <rPr>
        <sz val="7.80"/>
        <color rgb="FF000000"/>
        <rFont val="Arial"/>
        <family val="2"/>
      </rPr>
      <t xml:space="preserve"> e montantes verticais de </t>
    </r>
    <r>
      <rPr>
        <b/>
        <sz val="7.80"/>
        <color rgb="FF000000"/>
        <rFont val="Arial"/>
        <family val="2"/>
      </rPr>
      <t xml:space="preserve">75/50/0,70 mm GRC 0,70</t>
    </r>
    <r>
      <rPr>
        <sz val="7.80"/>
        <color rgb="FF000000"/>
        <rFont val="Arial"/>
        <family val="2"/>
      </rPr>
      <t xml:space="preserve"> cunha modulación de </t>
    </r>
    <r>
      <rPr>
        <b/>
        <sz val="7.80"/>
        <color rgb="FF000000"/>
        <rFont val="Arial"/>
        <family val="2"/>
      </rPr>
      <t xml:space="preserve">400</t>
    </r>
    <r>
      <rPr>
        <sz val="7.80"/>
        <color rgb="FF000000"/>
        <rFont val="Arial"/>
        <family val="2"/>
      </rPr>
      <t xml:space="preserve"> mm, sobre la que se atornillan una placa </t>
    </r>
    <r>
      <rPr>
        <b/>
        <sz val="7.80"/>
        <color rgb="FF000000"/>
        <rFont val="Arial"/>
        <family val="2"/>
      </rPr>
      <t xml:space="preserve">Aquapanel Outdoor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mm de espesor desde el lado exterior y dos placas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mm de espesor (una placa tipo </t>
    </r>
    <r>
      <rPr>
        <b/>
        <sz val="7.80"/>
        <color rgb="FF000000"/>
        <rFont val="Arial"/>
        <family val="2"/>
      </rPr>
      <t xml:space="preserve">Standard (A)</t>
    </r>
    <r>
      <rPr>
        <sz val="7.80"/>
        <color rgb="FF000000"/>
        <rFont val="Arial"/>
        <family val="2"/>
      </rPr>
      <t xml:space="preserve"> y una placa tipo </t>
    </r>
    <r>
      <rPr>
        <b/>
        <sz val="7.80"/>
        <color rgb="FF000000"/>
        <rFont val="Arial"/>
        <family val="2"/>
      </rPr>
      <t xml:space="preserve">Standard + Aluminio (BV)</t>
    </r>
    <r>
      <rPr>
        <sz val="7.80"/>
        <color rgb="FF000000"/>
        <rFont val="Arial"/>
        <family val="2"/>
      </rPr>
      <t xml:space="preserve">) desde el lado interior, </t>
    </r>
    <r>
      <rPr>
        <b/>
        <sz val="7.80"/>
        <color rgb="FF000000"/>
        <rFont val="Arial"/>
        <family val="2"/>
      </rPr>
      <t xml:space="preserve">6 kg/m² de perfil de aceiro UNE-EN 10025 S275JR, laminado en quente, con recubrimento galvanizado, fijado al frente de forjado</t>
    </r>
    <r>
      <rPr>
        <sz val="7.80"/>
        <color rgb="FF000000"/>
        <rFont val="Arial"/>
        <family val="2"/>
      </rPr>
      <t xml:space="preserve">, e aislamiento de </t>
    </r>
    <r>
      <rPr>
        <b/>
        <sz val="7.80"/>
        <color rgb="FF000000"/>
        <rFont val="Arial"/>
        <family val="2"/>
      </rPr>
      <t xml:space="preserve">panel ríxido de lá de rocha volcánica, segundo UNE-EN 13162, non revestido, de 40 mm de espesor, simplemente apoiado</t>
    </r>
    <r>
      <rPr>
        <sz val="7.80"/>
        <color rgb="FF000000"/>
        <rFont val="Arial"/>
        <family val="2"/>
      </rPr>
      <t xml:space="preserve">, en el alma y en el frente de forjado, preparado como soporte do revestimento exterior da fachada ventilada (no incluido en este precio).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</si>
  <si>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</si>
  <si>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</si>
  <si>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</si>
  <si>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</si>
  <si>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</si>
  <si>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</si>
  <si>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mt07ala200d</t>
  </si>
  <si>
    <t xml:space="preserve">kg</t>
  </si>
  <si>
    <t xml:space="preserve">Perfil de aceiro UNE-EN 10025 S275JR, das series IPN, IPE, HEB, HEA, HEM, UPN, L, LD e T, laminado en quente, con recubrimento galvanizado, para aplicacións estructurais. Elaborado en taller e colocado en obra.</t>
  </si>
  <si>
    <t xml:space="preserve">mt12pck020d</t>
  </si>
  <si>
    <t xml:space="preserve">m</t>
  </si>
  <si>
    <t xml:space="preserve">Banda acústica de dilatación "KNAUF" de 95 mm de anchura.</t>
  </si>
  <si>
    <t xml:space="preserve">mt12pak020b</t>
  </si>
  <si>
    <t xml:space="preserve">m</t>
  </si>
  <si>
    <t xml:space="preserve">Canle 75/40/0,7 mm GRC 0,7 "KNAUF" de aceiro galvanizado, para sistema Aquapanel Outdoor. Segundo UNE-EN 14195.</t>
  </si>
  <si>
    <t xml:space="preserve">mt12pak030f</t>
  </si>
  <si>
    <t xml:space="preserve">m</t>
  </si>
  <si>
    <t xml:space="preserve">Montante 75/50/0,70 mm GRC 0,70 "KNAUF" de aceiro galvanizado, para sistema Aquapanel Outdoor. Segundo UNE-EN 14195.</t>
  </si>
  <si>
    <t xml:space="preserve">mt12pak070</t>
  </si>
  <si>
    <t xml:space="preserve">m²</t>
  </si>
  <si>
    <t xml:space="preserve">Barreira de auga Tyvek Aquapanel Outdoor "KNAUF".</t>
  </si>
  <si>
    <t xml:space="preserve">mt12pak010a</t>
  </si>
  <si>
    <t xml:space="preserve">m²</t>
  </si>
  <si>
    <t xml:space="preserve">Placa Aquapanel Outdoor "KNAUF" 12,5x1200x2400 con alma de cemento Portland, revestida cunha capa de fibra de vidrio embebida en ambas as caras.</t>
  </si>
  <si>
    <t xml:space="preserve">mt12pak040b</t>
  </si>
  <si>
    <t xml:space="preserve">Ude</t>
  </si>
  <si>
    <t xml:space="preserve">Parafuso Aquapanel Maxi TB 39 mm "KNAUF".</t>
  </si>
  <si>
    <t xml:space="preserve">mt12psg220</t>
  </si>
  <si>
    <t xml:space="preserve">Ude</t>
  </si>
  <si>
    <t xml:space="preserve">Fixación composta por taco e parafuso 5x27.</t>
  </si>
  <si>
    <t xml:space="preserve">mt16lra010b</t>
  </si>
  <si>
    <t xml:space="preserve">m²</t>
  </si>
  <si>
    <t xml:space="preserve">Panel ríxido de lá de rocha volcánica, segundo UNE-EN 13162, non revestido, de 40 mm de espesor, resistencia térmica 1,1 m²K/W, conductividade térmica 0,035 W/(mK).</t>
  </si>
  <si>
    <t xml:space="preserve">mt12ppk010a</t>
  </si>
  <si>
    <t xml:space="preserve">m²</t>
  </si>
  <si>
    <t xml:space="preserve">Placa de xeso laminado A / UNE-EN 520 - 1200 / lonxitude / 12,5 / bordo afiado, Standard "KNAUF".</t>
  </si>
  <si>
    <t xml:space="preserve">mt12ppk010d</t>
  </si>
  <si>
    <t xml:space="preserve">m²</t>
  </si>
  <si>
    <t xml:space="preserve">Placa de xeso laminado BV / UNE-EN 520 - 1200 / lonxitude / 12,5 / bordo afiado, Standard + Aluminio "KNAUF".</t>
  </si>
  <si>
    <t xml:space="preserve">mt12ptk010ad</t>
  </si>
  <si>
    <t xml:space="preserve">Ude</t>
  </si>
  <si>
    <t xml:space="preserve">Parafuso autoperforante TN "KNAUF" 3,5x25.</t>
  </si>
  <si>
    <t xml:space="preserve">mt12ptk010ag</t>
  </si>
  <si>
    <t xml:space="preserve">Ude</t>
  </si>
  <si>
    <t xml:space="preserve">Parafuso autoperforante TN "KNAUF" 3,5x45.</t>
  </si>
  <si>
    <t xml:space="preserve">mt12pik015</t>
  </si>
  <si>
    <t xml:space="preserve">kg</t>
  </si>
  <si>
    <t xml:space="preserve">Pasta de agarre Perlfix "KNAUF", segundo UNE-EN 14496.</t>
  </si>
  <si>
    <t xml:space="preserve">mt12pik010a</t>
  </si>
  <si>
    <t xml:space="preserve">kg</t>
  </si>
  <si>
    <t xml:space="preserve">Pasta de xuntas Jointfiller 24 H "KNAUF", segundo UNE-EN 13963.</t>
  </si>
  <si>
    <t xml:space="preserve">mt12pck010a</t>
  </si>
  <si>
    <t xml:space="preserve">m</t>
  </si>
  <si>
    <t xml:space="preserve">Cinta de xuntas "KNAUF" de 50 mm de anchura.</t>
  </si>
  <si>
    <t xml:space="preserve">mt12pak060</t>
  </si>
  <si>
    <t xml:space="preserve">kg</t>
  </si>
  <si>
    <t xml:space="preserve">Morteiro de xuntas Aquapanel "KNAUF", cor gris.</t>
  </si>
  <si>
    <t xml:space="preserve">mt12pak050</t>
  </si>
  <si>
    <t xml:space="preserve">m</t>
  </si>
  <si>
    <t xml:space="preserve">Cinta de xuntas Aquapanel Outdoor "KNAUF".</t>
  </si>
  <si>
    <t xml:space="preserve">mo047</t>
  </si>
  <si>
    <t xml:space="preserve">h</t>
  </si>
  <si>
    <t xml:space="preserve">Oficial 1ª montador de sistemas de fachadas prefabricadas.</t>
  </si>
  <si>
    <t xml:space="preserve">mo090</t>
  </si>
  <si>
    <t xml:space="preserve">h</t>
  </si>
  <si>
    <t xml:space="preserve">Axudante montador de sistemas de fachadas prefabricadas.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</si>
  <si>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</si>
  <si>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</si>
  <si>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</si>
  <si>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</si>
  <si>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</si>
  <si>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</si>
  <si>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</si>
  <si>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</si>
  <si>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</si>
  <si>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</si>
  <si>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20,08€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</si>
  <si>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</si>
  <si>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</si>
  <si>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</si>
  <si>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</si>
  <si>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</si>
  <si>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</si>
  <si>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</si>
  <si>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</si>
  <si>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UNE-EN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</si>
  <si>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</si>
  <si>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</si>
  <si>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UNE-EN 14195:2005/AC:2006</t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</si>
  <si>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</si>
  <si>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</si>
  <si>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</si>
  <si>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</si>
  <si>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</si>
  <si>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</si>
  <si>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</si>
  <si>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</si>
  <si>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</si>
  <si>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</si>
  <si>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</si>
  <si>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</si>
  <si>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13963:2005/AC:2006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</si>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</sst>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4.95" customWidth="1"/>
    <col min="4" max="4" width="21.57" customWidth="1"/>
    <col min="5" max="5" width="29.14" customWidth="1"/>
    <col min="6" max="6" width="8.89" customWidth="1"/>
    <col min="7" max="7" width="6.27" customWidth="1"/>
    <col min="8" max="8" width="3.06" customWidth="1"/>
    <col min="9" max="9" width="3.79" customWidth="1"/>
    <col min="10" max="10" width="3.35" customWidth="1"/>
    <col min="11" max="11" width="4.81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1.920000</v>
      </c>
      <c r="L8" s="16"/>
      <c r="M8" s="16">
        <f ca="1">ROUND(INDIRECT(ADDRESS(ROW()+(0), COLUMN()+(-4), 1))*INDIRECT(ADDRESS(ROW()+(0), COLUMN()+(-2), 1)), 2)</f>
        <v>11.520000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1.200000</v>
      </c>
      <c r="J9" s="19"/>
      <c r="K9" s="20">
        <v>0.510000</v>
      </c>
      <c r="L9" s="20"/>
      <c r="M9" s="20">
        <f ca="1">ROUND(INDIRECT(ADDRESS(ROW()+(0), COLUMN()+(-4), 1))*INDIRECT(ADDRESS(ROW()+(0), COLUMN()+(-2), 1)), 2)</f>
        <v>0.610000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0.700000</v>
      </c>
      <c r="J10" s="19"/>
      <c r="K10" s="20">
        <v>3.530000</v>
      </c>
      <c r="L10" s="20"/>
      <c r="M10" s="20">
        <f ca="1">ROUND(INDIRECT(ADDRESS(ROW()+(0), COLUMN()+(-4), 1))*INDIRECT(ADDRESS(ROW()+(0), COLUMN()+(-2), 1)), 2)</f>
        <v>2.470000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2.750000</v>
      </c>
      <c r="J11" s="19"/>
      <c r="K11" s="20">
        <v>4.030000</v>
      </c>
      <c r="L11" s="20"/>
      <c r="M11" s="20">
        <f ca="1">ROUND(INDIRECT(ADDRESS(ROW()+(0), COLUMN()+(-4), 1))*INDIRECT(ADDRESS(ROW()+(0), COLUMN()+(-2), 1)), 2)</f>
        <v>11.080000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1.100000</v>
      </c>
      <c r="J12" s="19"/>
      <c r="K12" s="20">
        <v>5.060000</v>
      </c>
      <c r="L12" s="20"/>
      <c r="M12" s="20">
        <f ca="1">ROUND(INDIRECT(ADDRESS(ROW()+(0), COLUMN()+(-4), 1))*INDIRECT(ADDRESS(ROW()+(0), COLUMN()+(-2), 1)), 2)</f>
        <v>5.570000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1.000000</v>
      </c>
      <c r="J13" s="19"/>
      <c r="K13" s="20">
        <v>26.160000</v>
      </c>
      <c r="L13" s="20"/>
      <c r="M13" s="20">
        <f ca="1">ROUND(INDIRECT(ADDRESS(ROW()+(0), COLUMN()+(-4), 1))*INDIRECT(ADDRESS(ROW()+(0), COLUMN()+(-2), 1)), 2)</f>
        <v>26.160000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20.000000</v>
      </c>
      <c r="J14" s="19"/>
      <c r="K14" s="20">
        <v>0.090000</v>
      </c>
      <c r="L14" s="20"/>
      <c r="M14" s="20">
        <f ca="1">ROUND(INDIRECT(ADDRESS(ROW()+(0), COLUMN()+(-4), 1))*INDIRECT(ADDRESS(ROW()+(0), COLUMN()+(-2), 1)), 2)</f>
        <v>1.800000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1.600000</v>
      </c>
      <c r="J15" s="19"/>
      <c r="K15" s="20">
        <v>0.060000</v>
      </c>
      <c r="L15" s="20"/>
      <c r="M15" s="20">
        <f ca="1">ROUND(INDIRECT(ADDRESS(ROW()+(0), COLUMN()+(-4), 1))*INDIRECT(ADDRESS(ROW()+(0), COLUMN()+(-2), 1)), 2)</f>
        <v>0.100000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1.000000</v>
      </c>
      <c r="J16" s="19"/>
      <c r="K16" s="20">
        <v>8.130000</v>
      </c>
      <c r="L16" s="20"/>
      <c r="M16" s="20">
        <f ca="1">ROUND(INDIRECT(ADDRESS(ROW()+(0), COLUMN()+(-4), 1))*INDIRECT(ADDRESS(ROW()+(0), COLUMN()+(-2), 1)), 2)</f>
        <v>8.130000</v>
      </c>
      <c r="N16" s="20"/>
    </row>
    <row r="17" spans="1:14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1.000000</v>
      </c>
      <c r="J17" s="19"/>
      <c r="K17" s="20">
        <v>4.550000</v>
      </c>
      <c r="L17" s="20"/>
      <c r="M17" s="20">
        <f ca="1">ROUND(INDIRECT(ADDRESS(ROW()+(0), COLUMN()+(-4), 1))*INDIRECT(ADDRESS(ROW()+(0), COLUMN()+(-2), 1)), 2)</f>
        <v>4.550000</v>
      </c>
      <c r="N17" s="20"/>
    </row>
    <row r="18" spans="1:14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1.000000</v>
      </c>
      <c r="J18" s="19"/>
      <c r="K18" s="20">
        <v>8.750000</v>
      </c>
      <c r="L18" s="20"/>
      <c r="M18" s="20">
        <f ca="1">ROUND(INDIRECT(ADDRESS(ROW()+(0), COLUMN()+(-4), 1))*INDIRECT(ADDRESS(ROW()+(0), COLUMN()+(-2), 1)), 2)</f>
        <v>8.750000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9.000000</v>
      </c>
      <c r="J19" s="19"/>
      <c r="K19" s="20">
        <v>0.010000</v>
      </c>
      <c r="L19" s="20"/>
      <c r="M19" s="20">
        <f ca="1">ROUND(INDIRECT(ADDRESS(ROW()+(0), COLUMN()+(-4), 1))*INDIRECT(ADDRESS(ROW()+(0), COLUMN()+(-2), 1)), 2)</f>
        <v>0.090000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18.000000</v>
      </c>
      <c r="J20" s="19"/>
      <c r="K20" s="20">
        <v>0.010000</v>
      </c>
      <c r="L20" s="20"/>
      <c r="M20" s="20">
        <f ca="1">ROUND(INDIRECT(ADDRESS(ROW()+(0), COLUMN()+(-4), 1))*INDIRECT(ADDRESS(ROW()+(0), COLUMN()+(-2), 1)), 2)</f>
        <v>0.180000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0.100000</v>
      </c>
      <c r="J21" s="19"/>
      <c r="K21" s="20">
        <v>0.600000</v>
      </c>
      <c r="L21" s="20"/>
      <c r="M21" s="20">
        <f ca="1">ROUND(INDIRECT(ADDRESS(ROW()+(0), COLUMN()+(-4), 1))*INDIRECT(ADDRESS(ROW()+(0), COLUMN()+(-2), 1)), 2)</f>
        <v>0.060000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7"/>
      <c r="I22" s="19">
        <v>0.500000</v>
      </c>
      <c r="J22" s="19"/>
      <c r="K22" s="20">
        <v>1.300000</v>
      </c>
      <c r="L22" s="20"/>
      <c r="M22" s="20">
        <f ca="1">ROUND(INDIRECT(ADDRESS(ROW()+(0), COLUMN()+(-4), 1))*INDIRECT(ADDRESS(ROW()+(0), COLUMN()+(-2), 1)), 2)</f>
        <v>0.650000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7"/>
      <c r="I23" s="19">
        <v>1.600000</v>
      </c>
      <c r="J23" s="19"/>
      <c r="K23" s="20">
        <v>0.040000</v>
      </c>
      <c r="L23" s="20"/>
      <c r="M23" s="20">
        <f ca="1">ROUND(INDIRECT(ADDRESS(ROW()+(0), COLUMN()+(-4), 1))*INDIRECT(ADDRESS(ROW()+(0), COLUMN()+(-2), 1)), 2)</f>
        <v>0.060000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7"/>
      <c r="I24" s="19">
        <v>0.600000</v>
      </c>
      <c r="J24" s="19"/>
      <c r="K24" s="20">
        <v>2.700000</v>
      </c>
      <c r="L24" s="20"/>
      <c r="M24" s="20">
        <f ca="1">ROUND(INDIRECT(ADDRESS(ROW()+(0), COLUMN()+(-4), 1))*INDIRECT(ADDRESS(ROW()+(0), COLUMN()+(-2), 1)), 2)</f>
        <v>1.620000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7"/>
      <c r="I25" s="19">
        <v>2.100000</v>
      </c>
      <c r="J25" s="19"/>
      <c r="K25" s="20">
        <v>0.580000</v>
      </c>
      <c r="L25" s="20"/>
      <c r="M25" s="20">
        <f ca="1">ROUND(INDIRECT(ADDRESS(ROW()+(0), COLUMN()+(-4), 1))*INDIRECT(ADDRESS(ROW()+(0), COLUMN()+(-2), 1)), 2)</f>
        <v>1.220000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7"/>
      <c r="I26" s="19">
        <v>0.624000</v>
      </c>
      <c r="J26" s="19"/>
      <c r="K26" s="20">
        <v>15.280000</v>
      </c>
      <c r="L26" s="20"/>
      <c r="M26" s="20">
        <f ca="1">ROUND(INDIRECT(ADDRESS(ROW()+(0), COLUMN()+(-4), 1))*INDIRECT(ADDRESS(ROW()+(0), COLUMN()+(-2), 1)), 2)</f>
        <v>9.530000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7"/>
      <c r="I27" s="19">
        <v>0.624000</v>
      </c>
      <c r="J27" s="19"/>
      <c r="K27" s="20">
        <v>14.650000</v>
      </c>
      <c r="L27" s="20"/>
      <c r="M27" s="20">
        <f ca="1">ROUND(INDIRECT(ADDRESS(ROW()+(0), COLUMN()+(-4), 1))*INDIRECT(ADDRESS(ROW()+(0), COLUMN()+(-2), 1)), 2)</f>
        <v>9.140000</v>
      </c>
      <c r="N27" s="20"/>
    </row>
    <row r="28" spans="1:14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7"/>
      <c r="H28" s="17"/>
      <c r="I28" s="19">
        <v>0.268000</v>
      </c>
      <c r="J28" s="19"/>
      <c r="K28" s="20">
        <v>15.280000</v>
      </c>
      <c r="L28" s="20"/>
      <c r="M28" s="20">
        <f ca="1">ROUND(INDIRECT(ADDRESS(ROW()+(0), COLUMN()+(-4), 1))*INDIRECT(ADDRESS(ROW()+(0), COLUMN()+(-2), 1)), 2)</f>
        <v>4.100000</v>
      </c>
      <c r="N28" s="20"/>
    </row>
    <row r="29" spans="1:14" ht="12.00" thickBot="1" customHeight="1">
      <c r="A29" s="17" t="s">
        <v>74</v>
      </c>
      <c r="B29" s="21" t="s">
        <v>75</v>
      </c>
      <c r="C29" s="22" t="s">
        <v>76</v>
      </c>
      <c r="D29" s="22"/>
      <c r="E29" s="22"/>
      <c r="F29" s="22"/>
      <c r="G29" s="22"/>
      <c r="H29" s="22"/>
      <c r="I29" s="23">
        <v>0.268000</v>
      </c>
      <c r="J29" s="23"/>
      <c r="K29" s="24">
        <v>14.650000</v>
      </c>
      <c r="L29" s="24"/>
      <c r="M29" s="24">
        <f ca="1">ROUND(INDIRECT(ADDRESS(ROW()+(0), COLUMN()+(-4), 1))*INDIRECT(ADDRESS(ROW()+(0), COLUMN()+(-2), 1)), 2)</f>
        <v>3.930000</v>
      </c>
      <c r="N29" s="24"/>
    </row>
    <row r="30" spans="1:14" ht="12.00" thickBot="1" customHeight="1">
      <c r="A30" s="17"/>
      <c r="B30" s="12" t="s">
        <v>77</v>
      </c>
      <c r="C30" s="10" t="s">
        <v>78</v>
      </c>
      <c r="D30" s="10"/>
      <c r="E30" s="10"/>
      <c r="F30" s="10"/>
      <c r="G30" s="10"/>
      <c r="H30" s="10"/>
      <c r="I30" s="14">
        <v>3.000000</v>
      </c>
      <c r="J30" s="14"/>
      <c r="K3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111.320000</v>
      </c>
      <c r="L30" s="16"/>
      <c r="M30" s="16">
        <f ca="1">ROUND(INDIRECT(ADDRESS(ROW()+(0), COLUMN()+(-4), 1))*INDIRECT(ADDRESS(ROW()+(0), COLUMN()+(-2), 1))/100, 2)</f>
        <v>3.340000</v>
      </c>
      <c r="N30" s="16"/>
    </row>
    <row r="31" spans="1:14" ht="12.00" thickBot="1" customHeight="1">
      <c r="A31" s="22"/>
      <c r="B31" s="21" t="s">
        <v>79</v>
      </c>
      <c r="C31" s="22" t="s">
        <v>80</v>
      </c>
      <c r="D31" s="22"/>
      <c r="E31" s="22"/>
      <c r="F31" s="22"/>
      <c r="G31" s="22"/>
      <c r="H31" s="22"/>
      <c r="I31" s="23">
        <v>3.000000</v>
      </c>
      <c r="J31" s="23"/>
      <c r="K3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114.660000</v>
      </c>
      <c r="L31" s="24"/>
      <c r="M31" s="24">
        <f ca="1">ROUND(INDIRECT(ADDRESS(ROW()+(0), COLUMN()+(-4), 1))*INDIRECT(ADDRESS(ROW()+(0), COLUMN()+(-2), 1))/100, 2)</f>
        <v>3.440000</v>
      </c>
      <c r="N31" s="24"/>
    </row>
    <row r="32" spans="1:14" ht="12.00" thickBot="1" customHeight="1">
      <c r="A32" s="6" t="s">
        <v>81</v>
      </c>
      <c r="B32" s="7"/>
      <c r="C32" s="7"/>
      <c r="D32" s="7"/>
      <c r="E32" s="7"/>
      <c r="F32" s="7"/>
      <c r="G32" s="7"/>
      <c r="H32" s="7"/>
      <c r="I32" s="25"/>
      <c r="J32" s="25"/>
      <c r="K32" s="6" t="s">
        <v>82</v>
      </c>
      <c r="L32" s="6"/>
      <c r="M3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118.100000</v>
      </c>
      <c r="N32" s="26"/>
    </row>
    <row r="35" spans="1:14" ht="21.60" thickBot="1" customHeight="1">
      <c r="A35" s="27" t="s">
        <v>83</v>
      </c>
      <c r="B35" s="27"/>
      <c r="C35" s="27"/>
      <c r="D35" s="27"/>
      <c r="E35" s="27"/>
      <c r="F35" s="27"/>
      <c r="G35" s="27" t="s">
        <v>84</v>
      </c>
      <c r="H35" s="27"/>
      <c r="I35" s="27"/>
      <c r="J35" s="27" t="s">
        <v>85</v>
      </c>
      <c r="K35" s="27"/>
      <c r="L35" s="27"/>
      <c r="M35" s="27"/>
      <c r="N35" s="27" t="s">
        <v>86</v>
      </c>
    </row>
    <row r="36" spans="1:14" ht="12.00" thickBot="1" customHeight="1">
      <c r="A36" s="28" t="s">
        <v>87</v>
      </c>
      <c r="B36" s="28"/>
      <c r="C36" s="28"/>
      <c r="D36" s="28"/>
      <c r="E36" s="28"/>
      <c r="F36" s="28"/>
      <c r="G36" s="29">
        <v>192005.000000</v>
      </c>
      <c r="H36" s="29"/>
      <c r="I36" s="29"/>
      <c r="J36" s="29">
        <v>192006.000000</v>
      </c>
      <c r="K36" s="29"/>
      <c r="L36" s="29"/>
      <c r="M36" s="29"/>
      <c r="N36" s="29" t="s">
        <v>88</v>
      </c>
    </row>
    <row r="37" spans="1:14" ht="21.60" thickBot="1" customHeight="1">
      <c r="A37" s="30" t="s">
        <v>89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  <c r="L37" s="31"/>
      <c r="M37" s="31"/>
      <c r="N37" s="31"/>
    </row>
    <row r="38" spans="1:14" ht="12.00" thickBot="1" customHeight="1">
      <c r="A38" s="28" t="s">
        <v>90</v>
      </c>
      <c r="B38" s="28"/>
      <c r="C38" s="28"/>
      <c r="D38" s="28"/>
      <c r="E38" s="28"/>
      <c r="F38" s="28"/>
      <c r="G38" s="29">
        <v>112006.000000</v>
      </c>
      <c r="H38" s="29"/>
      <c r="I38" s="29"/>
      <c r="J38" s="29">
        <v>112007.000000</v>
      </c>
      <c r="K38" s="29"/>
      <c r="L38" s="29"/>
      <c r="M38" s="29"/>
      <c r="N38" s="29" t="s">
        <v>91</v>
      </c>
    </row>
    <row r="39" spans="1:14" ht="21.60" thickBot="1" customHeight="1">
      <c r="A39" s="32" t="s">
        <v>92</v>
      </c>
      <c r="B39" s="32"/>
      <c r="C39" s="32"/>
      <c r="D39" s="32"/>
      <c r="E39" s="32"/>
      <c r="F39" s="32"/>
      <c r="G39" s="33"/>
      <c r="H39" s="33"/>
      <c r="I39" s="33"/>
      <c r="J39" s="33"/>
      <c r="K39" s="33"/>
      <c r="L39" s="33"/>
      <c r="M39" s="33"/>
      <c r="N39" s="33"/>
    </row>
    <row r="40" spans="1:14" ht="12.00" thickBot="1" customHeight="1">
      <c r="A40" s="30" t="s">
        <v>93</v>
      </c>
      <c r="B40" s="30"/>
      <c r="C40" s="30"/>
      <c r="D40" s="30"/>
      <c r="E40" s="30"/>
      <c r="F40" s="30"/>
      <c r="G40" s="31">
        <v>112007.000000</v>
      </c>
      <c r="H40" s="31"/>
      <c r="I40" s="31"/>
      <c r="J40" s="31">
        <v>112007.000000</v>
      </c>
      <c r="K40" s="31"/>
      <c r="L40" s="31"/>
      <c r="M40" s="31"/>
      <c r="N40" s="31"/>
    </row>
    <row r="41" spans="1:14" ht="12.00" thickBot="1" customHeight="1">
      <c r="A41" s="28" t="s">
        <v>94</v>
      </c>
      <c r="B41" s="28"/>
      <c r="C41" s="28"/>
      <c r="D41" s="28"/>
      <c r="E41" s="28"/>
      <c r="F41" s="28"/>
      <c r="G41" s="29">
        <v>192009.000000</v>
      </c>
      <c r="H41" s="29"/>
      <c r="I41" s="29"/>
      <c r="J41" s="29">
        <v>192010.000000</v>
      </c>
      <c r="K41" s="29"/>
      <c r="L41" s="29"/>
      <c r="M41" s="29"/>
      <c r="N41" s="29" t="s">
        <v>95</v>
      </c>
    </row>
    <row r="42" spans="1:14" ht="21.60" thickBot="1" customHeight="1">
      <c r="A42" s="30" t="s">
        <v>96</v>
      </c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</row>
    <row r="43" spans="1:14" ht="12.00" thickBot="1" customHeight="1">
      <c r="A43" s="28" t="s">
        <v>97</v>
      </c>
      <c r="B43" s="28"/>
      <c r="C43" s="28"/>
      <c r="D43" s="28"/>
      <c r="E43" s="28"/>
      <c r="F43" s="28"/>
      <c r="G43" s="29">
        <v>162010.000000</v>
      </c>
      <c r="H43" s="29"/>
      <c r="I43" s="29"/>
      <c r="J43" s="29">
        <v>1122010.000000</v>
      </c>
      <c r="K43" s="29"/>
      <c r="L43" s="29"/>
      <c r="M43" s="29"/>
      <c r="N43" s="29" t="s">
        <v>98</v>
      </c>
    </row>
    <row r="44" spans="1:14" ht="12.00" thickBot="1" customHeight="1">
      <c r="A44" s="30" t="s">
        <v>99</v>
      </c>
      <c r="B44" s="30"/>
      <c r="C44" s="30"/>
      <c r="D44" s="30"/>
      <c r="E44" s="30"/>
      <c r="F44" s="30"/>
      <c r="G44" s="31"/>
      <c r="H44" s="31"/>
      <c r="I44" s="31"/>
      <c r="J44" s="31"/>
      <c r="K44" s="31"/>
      <c r="L44" s="31"/>
      <c r="M44" s="31"/>
      <c r="N44" s="31"/>
    </row>
    <row r="45" spans="1:14" ht="12.00" thickBot="1" customHeight="1">
      <c r="A45" s="28" t="s">
        <v>100</v>
      </c>
      <c r="B45" s="28"/>
      <c r="C45" s="28"/>
      <c r="D45" s="28"/>
      <c r="E45" s="28"/>
      <c r="F45" s="28"/>
      <c r="G45" s="29">
        <v>192006.000000</v>
      </c>
      <c r="H45" s="29"/>
      <c r="I45" s="29"/>
      <c r="J45" s="29">
        <v>192007.000000</v>
      </c>
      <c r="K45" s="29"/>
      <c r="L45" s="29"/>
      <c r="M45" s="29"/>
      <c r="N45" s="29" t="s">
        <v>101</v>
      </c>
    </row>
    <row r="46" spans="1:14" ht="21.60" thickBot="1" customHeight="1">
      <c r="A46" s="30" t="s">
        <v>102</v>
      </c>
      <c r="B46" s="30"/>
      <c r="C46" s="30"/>
      <c r="D46" s="30"/>
      <c r="E46" s="30"/>
      <c r="F46" s="30"/>
      <c r="G46" s="31"/>
      <c r="H46" s="31"/>
      <c r="I46" s="31"/>
      <c r="J46" s="31"/>
      <c r="K46" s="31"/>
      <c r="L46" s="31"/>
      <c r="M46" s="31"/>
      <c r="N46" s="31"/>
    </row>
    <row r="47" spans="1:14" ht="12.00" thickBot="1" customHeight="1">
      <c r="A47" s="28" t="s">
        <v>103</v>
      </c>
      <c r="B47" s="28"/>
      <c r="C47" s="28"/>
      <c r="D47" s="28"/>
      <c r="E47" s="28"/>
      <c r="F47" s="28"/>
      <c r="G47" s="29">
        <v>132006.000000</v>
      </c>
      <c r="H47" s="29"/>
      <c r="I47" s="29"/>
      <c r="J47" s="29">
        <v>132007.000000</v>
      </c>
      <c r="K47" s="29"/>
      <c r="L47" s="29"/>
      <c r="M47" s="29"/>
      <c r="N47" s="29" t="s">
        <v>104</v>
      </c>
    </row>
    <row r="48" spans="1:14" ht="21.60" thickBot="1" customHeight="1">
      <c r="A48" s="32" t="s">
        <v>105</v>
      </c>
      <c r="B48" s="32"/>
      <c r="C48" s="32"/>
      <c r="D48" s="32"/>
      <c r="E48" s="32"/>
      <c r="F48" s="32"/>
      <c r="G48" s="33"/>
      <c r="H48" s="33"/>
      <c r="I48" s="33"/>
      <c r="J48" s="33"/>
      <c r="K48" s="33"/>
      <c r="L48" s="33"/>
      <c r="M48" s="33"/>
      <c r="N48" s="33"/>
    </row>
    <row r="49" spans="1:14" ht="12.00" thickBot="1" customHeight="1">
      <c r="A49" s="30" t="s">
        <v>106</v>
      </c>
      <c r="B49" s="30"/>
      <c r="C49" s="30"/>
      <c r="D49" s="30"/>
      <c r="E49" s="30"/>
      <c r="F49" s="30"/>
      <c r="G49" s="31">
        <v>112007.000000</v>
      </c>
      <c r="H49" s="31"/>
      <c r="I49" s="31"/>
      <c r="J49" s="31">
        <v>112007.000000</v>
      </c>
      <c r="K49" s="31"/>
      <c r="L49" s="31"/>
      <c r="M49" s="31"/>
      <c r="N49" s="31"/>
    </row>
    <row r="52" spans="1:1" ht="11.40" thickBot="1" customHeight="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" ht="11.40" thickBot="1" customHeight="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" ht="11.40" thickBot="1" customHeight="1">
      <c r="A54" s="1" t="s">
        <v>109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mergeCells count="15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C24:H24"/>
    <mergeCell ref="I24:J24"/>
    <mergeCell ref="K24:L24"/>
    <mergeCell ref="M24:N24"/>
    <mergeCell ref="C25:H25"/>
    <mergeCell ref="I25:J25"/>
    <mergeCell ref="K25:L25"/>
    <mergeCell ref="M25:N25"/>
    <mergeCell ref="C26:H26"/>
    <mergeCell ref="I26:J26"/>
    <mergeCell ref="K26:L26"/>
    <mergeCell ref="M26:N26"/>
    <mergeCell ref="C27:H27"/>
    <mergeCell ref="I27:J27"/>
    <mergeCell ref="K27:L27"/>
    <mergeCell ref="M27:N27"/>
    <mergeCell ref="C28:H28"/>
    <mergeCell ref="I28:J28"/>
    <mergeCell ref="K28:L28"/>
    <mergeCell ref="M28:N28"/>
    <mergeCell ref="C29:H29"/>
    <mergeCell ref="I29:J29"/>
    <mergeCell ref="K29:L29"/>
    <mergeCell ref="M29:N29"/>
    <mergeCell ref="C30:H30"/>
    <mergeCell ref="I30:J30"/>
    <mergeCell ref="K30:L30"/>
    <mergeCell ref="M30:N30"/>
    <mergeCell ref="C31:H31"/>
    <mergeCell ref="I31:J31"/>
    <mergeCell ref="K31:L31"/>
    <mergeCell ref="M31:N31"/>
    <mergeCell ref="A32:H32"/>
    <mergeCell ref="I32:J32"/>
    <mergeCell ref="K32:L32"/>
    <mergeCell ref="M32:N32"/>
    <mergeCell ref="A35:F35"/>
    <mergeCell ref="G35:I35"/>
    <mergeCell ref="J35:M35"/>
    <mergeCell ref="A36:F36"/>
    <mergeCell ref="G36:I37"/>
    <mergeCell ref="J36:M37"/>
    <mergeCell ref="N36:N37"/>
    <mergeCell ref="A37:F37"/>
    <mergeCell ref="A38:F38"/>
    <mergeCell ref="G38:I38"/>
    <mergeCell ref="J38:M38"/>
    <mergeCell ref="N38:N40"/>
    <mergeCell ref="A39:F39"/>
    <mergeCell ref="G39:I39"/>
    <mergeCell ref="J39:M39"/>
    <mergeCell ref="A40:F40"/>
    <mergeCell ref="G40:I40"/>
    <mergeCell ref="J40:M40"/>
    <mergeCell ref="A41:F41"/>
    <mergeCell ref="G41:I42"/>
    <mergeCell ref="J41:M42"/>
    <mergeCell ref="N41:N42"/>
    <mergeCell ref="A42:F42"/>
    <mergeCell ref="A43:F43"/>
    <mergeCell ref="G43:I44"/>
    <mergeCell ref="J43:M44"/>
    <mergeCell ref="N43:N44"/>
    <mergeCell ref="A44:F44"/>
    <mergeCell ref="A45:F45"/>
    <mergeCell ref="G45:I46"/>
    <mergeCell ref="J45:M46"/>
    <mergeCell ref="N45:N46"/>
    <mergeCell ref="A46:F46"/>
    <mergeCell ref="A47:F47"/>
    <mergeCell ref="G47:I47"/>
    <mergeCell ref="J47:M47"/>
    <mergeCell ref="N47:N49"/>
    <mergeCell ref="A48:F48"/>
    <mergeCell ref="G48:I48"/>
    <mergeCell ref="J48:M48"/>
    <mergeCell ref="A49:F49"/>
    <mergeCell ref="G49:I49"/>
    <mergeCell ref="J49:M49"/>
    <mergeCell ref="A52:N52"/>
    <mergeCell ref="A53:N53"/>
    <mergeCell ref="A54:N54"/>
  </mergeCells>
  <pageMargins left="0.620079" right="0.472441" top="0.472441" bottom="0.472441" header="0.0" footer="0.0"/>
  <pageSetup paperSize="9" orientation="portrait"/>
  <rowBreaks count="0" manualBreakCount="0">
    </rowBreaks>
</worksheet>
</file>